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C:\Users\oim\Desktop\"/>
    </mc:Choice>
  </mc:AlternateContent>
  <xr:revisionPtr revIDLastSave="0" documentId="8_{A39CDA3D-1A31-4E66-82AB-BBB3B5C73040}" xr6:coauthVersionLast="47" xr6:coauthVersionMax="47" xr10:uidLastSave="{00000000-0000-0000-0000-000000000000}"/>
  <bookViews>
    <workbookView xWindow="-120" yWindow="-120" windowWidth="21840" windowHeight="13290" firstSheet="1" activeTab="1" xr2:uid="{CDCD4E6F-4BDC-498B-8E18-5638507B8F0D}"/>
  </bookViews>
  <sheets>
    <sheet name="①入力の流れ・基本情報" sheetId="1" r:id="rId1"/>
    <sheet name="②接種記録入力ページ（和暦表記）" sheetId="2" r:id="rId2"/>
    <sheet name="③接種記録（西暦表記）" sheetId="7" r:id="rId3"/>
    <sheet name="④当院英文証明書" sheetId="6" state="hidden" r:id="rId4"/>
    <sheet name="⑤接種記録" sheetId="9" state="hidden" r:id="rId5"/>
  </sheets>
  <definedNames>
    <definedName name="_xlnm._FilterDatabase" localSheetId="1" hidden="1">'②接種記録入力ページ（和暦表記）'!$A$3:$M$28</definedName>
    <definedName name="_xlnm._FilterDatabase" localSheetId="2" hidden="1">'③接種記録（西暦表記）'!$A$2:$M$27</definedName>
    <definedName name="_xlnm._FilterDatabase" localSheetId="3" hidden="1">④当院英文証明書!#REF!</definedName>
    <definedName name="_xlnm._FilterDatabase" localSheetId="4" hidden="1">⑤接種記録!#REF!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1" i="6" l="1"/>
  <c r="G17" i="6"/>
  <c r="E8" i="9"/>
  <c r="C8" i="9"/>
  <c r="C8" i="6"/>
  <c r="E8" i="6"/>
  <c r="H35" i="9" l="1"/>
  <c r="G35" i="9"/>
  <c r="F35" i="9"/>
  <c r="E35" i="9"/>
  <c r="D35" i="9"/>
  <c r="C35" i="9"/>
  <c r="H34" i="9"/>
  <c r="G34" i="9"/>
  <c r="F34" i="9"/>
  <c r="E34" i="9"/>
  <c r="D34" i="9"/>
  <c r="C34" i="9"/>
  <c r="H33" i="9"/>
  <c r="G33" i="9"/>
  <c r="F33" i="9"/>
  <c r="E33" i="9"/>
  <c r="D33" i="9"/>
  <c r="C33" i="9"/>
  <c r="H32" i="9"/>
  <c r="G32" i="9"/>
  <c r="F32" i="9"/>
  <c r="E32" i="9"/>
  <c r="D32" i="9"/>
  <c r="C32" i="9"/>
  <c r="F31" i="9"/>
  <c r="E31" i="9"/>
  <c r="D31" i="9"/>
  <c r="C31" i="9"/>
  <c r="G30" i="9"/>
  <c r="F30" i="9"/>
  <c r="E30" i="9"/>
  <c r="D30" i="9"/>
  <c r="C30" i="9"/>
  <c r="B30" i="9"/>
  <c r="I29" i="9"/>
  <c r="H28" i="9"/>
  <c r="G28" i="9"/>
  <c r="F28" i="9"/>
  <c r="E28" i="9"/>
  <c r="D28" i="9"/>
  <c r="C28" i="9"/>
  <c r="F27" i="9"/>
  <c r="E27" i="9"/>
  <c r="D27" i="9"/>
  <c r="C27" i="9"/>
  <c r="H26" i="9"/>
  <c r="G26" i="9"/>
  <c r="F26" i="9"/>
  <c r="E26" i="9"/>
  <c r="D26" i="9"/>
  <c r="C26" i="9"/>
  <c r="H25" i="9"/>
  <c r="G25" i="9"/>
  <c r="F25" i="9"/>
  <c r="E25" i="9"/>
  <c r="D25" i="9"/>
  <c r="C25" i="9"/>
  <c r="H24" i="9"/>
  <c r="G24" i="9"/>
  <c r="F24" i="9"/>
  <c r="E24" i="9"/>
  <c r="D24" i="9"/>
  <c r="C24" i="9"/>
  <c r="J23" i="9"/>
  <c r="G23" i="9"/>
  <c r="F23" i="9"/>
  <c r="E23" i="9"/>
  <c r="D23" i="9"/>
  <c r="C23" i="9"/>
  <c r="H22" i="9"/>
  <c r="G22" i="9"/>
  <c r="F22" i="9"/>
  <c r="E22" i="9"/>
  <c r="D22" i="9"/>
  <c r="C22" i="9"/>
  <c r="B22" i="9"/>
  <c r="J21" i="9"/>
  <c r="H21" i="9"/>
  <c r="G21" i="9"/>
  <c r="F21" i="9"/>
  <c r="E21" i="9"/>
  <c r="D21" i="9"/>
  <c r="C21" i="9"/>
  <c r="J20" i="9"/>
  <c r="F20" i="9"/>
  <c r="E20" i="9"/>
  <c r="D20" i="9"/>
  <c r="C20" i="9"/>
  <c r="J19" i="9"/>
  <c r="F19" i="9"/>
  <c r="E19" i="9"/>
  <c r="D19" i="9"/>
  <c r="C19" i="9"/>
  <c r="F18" i="9"/>
  <c r="E18" i="9"/>
  <c r="D18" i="9"/>
  <c r="C18" i="9"/>
  <c r="F17" i="9"/>
  <c r="E17" i="9"/>
  <c r="D17" i="9"/>
  <c r="C17" i="9"/>
  <c r="F16" i="9"/>
  <c r="E16" i="9"/>
  <c r="D16" i="9"/>
  <c r="C16" i="9"/>
  <c r="F15" i="9"/>
  <c r="E15" i="9"/>
  <c r="D15" i="9"/>
  <c r="C15" i="9"/>
  <c r="D14" i="9"/>
  <c r="C14" i="9"/>
  <c r="E13" i="9"/>
  <c r="D13" i="9"/>
  <c r="C13" i="9"/>
  <c r="G12" i="9"/>
  <c r="F12" i="9"/>
  <c r="E12" i="9"/>
  <c r="D12" i="9"/>
  <c r="C12" i="9"/>
  <c r="F7" i="9"/>
  <c r="C6" i="9"/>
  <c r="E5" i="9"/>
  <c r="C5" i="9"/>
  <c r="J21" i="6"/>
  <c r="J20" i="6"/>
  <c r="J19" i="6"/>
  <c r="J23" i="6"/>
  <c r="I29" i="6"/>
  <c r="D30" i="6"/>
  <c r="E30" i="6"/>
  <c r="F30" i="6"/>
  <c r="G30" i="6"/>
  <c r="C30" i="6"/>
  <c r="D25" i="6"/>
  <c r="E25" i="6"/>
  <c r="F25" i="6"/>
  <c r="G25" i="6"/>
  <c r="H25" i="6"/>
  <c r="C25" i="6"/>
  <c r="D24" i="6"/>
  <c r="E24" i="6"/>
  <c r="F24" i="6"/>
  <c r="G24" i="6"/>
  <c r="H24" i="6"/>
  <c r="C24" i="6"/>
  <c r="D23" i="6"/>
  <c r="E23" i="6"/>
  <c r="F23" i="6"/>
  <c r="G23" i="6"/>
  <c r="C23" i="6"/>
  <c r="G22" i="6"/>
  <c r="D22" i="6"/>
  <c r="E22" i="6"/>
  <c r="F22" i="6"/>
  <c r="C22" i="6"/>
  <c r="D21" i="6"/>
  <c r="E21" i="6"/>
  <c r="F21" i="6"/>
  <c r="D20" i="6"/>
  <c r="E20" i="6"/>
  <c r="F20" i="6"/>
  <c r="C20" i="6"/>
  <c r="D19" i="6"/>
  <c r="E19" i="6"/>
  <c r="F19" i="6"/>
  <c r="C19" i="6"/>
  <c r="D18" i="6"/>
  <c r="E18" i="6"/>
  <c r="F18" i="6"/>
  <c r="C18" i="6"/>
  <c r="D17" i="6"/>
  <c r="E17" i="6"/>
  <c r="F17" i="6"/>
  <c r="C17" i="6"/>
  <c r="G12" i="6"/>
  <c r="D16" i="6"/>
  <c r="E16" i="6"/>
  <c r="F16" i="6"/>
  <c r="C16" i="6"/>
  <c r="D15" i="6"/>
  <c r="E15" i="6"/>
  <c r="F15" i="6"/>
  <c r="C15" i="6"/>
  <c r="D14" i="6"/>
  <c r="C14" i="6"/>
  <c r="E13" i="6"/>
  <c r="D13" i="6"/>
  <c r="C13" i="6"/>
  <c r="F12" i="6"/>
  <c r="E12" i="6"/>
  <c r="D12" i="6"/>
  <c r="C12" i="6"/>
  <c r="B30" i="6"/>
  <c r="B22" i="6"/>
  <c r="I14" i="9" l="1"/>
  <c r="I21" i="9"/>
  <c r="I26" i="9"/>
  <c r="I27" i="9"/>
  <c r="I25" i="9"/>
  <c r="I34" i="9"/>
  <c r="I33" i="9"/>
  <c r="I28" i="9"/>
  <c r="I19" i="9"/>
  <c r="I31" i="9"/>
  <c r="I23" i="9"/>
  <c r="I24" i="9"/>
  <c r="I35" i="9"/>
  <c r="I20" i="9"/>
  <c r="I13" i="9"/>
  <c r="I13" i="6"/>
  <c r="I14" i="6"/>
  <c r="I32" i="9"/>
  <c r="I18" i="9"/>
  <c r="I18" i="6"/>
  <c r="I17" i="6"/>
  <c r="I17" i="9"/>
  <c r="I12" i="9"/>
  <c r="I30" i="6"/>
  <c r="I15" i="6"/>
  <c r="I22" i="9"/>
  <c r="I16" i="6"/>
  <c r="I16" i="9"/>
  <c r="I30" i="9"/>
  <c r="I15" i="9"/>
  <c r="F27" i="6"/>
  <c r="E27" i="6"/>
  <c r="D27" i="6"/>
  <c r="C27" i="6"/>
  <c r="I20" i="6" l="1"/>
  <c r="I19" i="6"/>
  <c r="I12" i="6"/>
  <c r="I24" i="6"/>
  <c r="I23" i="6"/>
  <c r="H35" i="6"/>
  <c r="G35" i="6"/>
  <c r="F35" i="6"/>
  <c r="E35" i="6"/>
  <c r="D35" i="6"/>
  <c r="C35" i="6"/>
  <c r="H34" i="6"/>
  <c r="G34" i="6"/>
  <c r="F34" i="6"/>
  <c r="E34" i="6"/>
  <c r="D34" i="6"/>
  <c r="C34" i="6"/>
  <c r="H33" i="6"/>
  <c r="G33" i="6"/>
  <c r="F33" i="6"/>
  <c r="E33" i="6"/>
  <c r="D33" i="6"/>
  <c r="C33" i="6"/>
  <c r="H32" i="6"/>
  <c r="G32" i="6"/>
  <c r="F32" i="6"/>
  <c r="E32" i="6"/>
  <c r="D32" i="6"/>
  <c r="C32" i="6"/>
  <c r="F31" i="6"/>
  <c r="E31" i="6"/>
  <c r="D31" i="6"/>
  <c r="C31" i="6"/>
  <c r="H28" i="6"/>
  <c r="G28" i="6"/>
  <c r="F28" i="6"/>
  <c r="E28" i="6"/>
  <c r="D28" i="6"/>
  <c r="C28" i="6"/>
  <c r="H26" i="6"/>
  <c r="G26" i="6"/>
  <c r="F26" i="6"/>
  <c r="E26" i="6"/>
  <c r="D26" i="6"/>
  <c r="C26" i="6"/>
  <c r="H22" i="6"/>
  <c r="H21" i="6"/>
  <c r="G21" i="6"/>
  <c r="F7" i="6"/>
  <c r="C6" i="6"/>
  <c r="E5" i="6"/>
  <c r="C5" i="6"/>
  <c r="K28" i="2"/>
  <c r="K27" i="2"/>
  <c r="K26" i="2"/>
  <c r="K25" i="2"/>
  <c r="K24" i="2"/>
  <c r="K23" i="2"/>
  <c r="K22" i="2"/>
  <c r="K21" i="2"/>
  <c r="K20" i="2"/>
  <c r="K19" i="2"/>
  <c r="K18" i="2"/>
  <c r="K17" i="2"/>
  <c r="K16" i="2"/>
  <c r="K14" i="2"/>
  <c r="K13" i="2"/>
  <c r="K12" i="2"/>
  <c r="K11" i="2"/>
  <c r="K10" i="2"/>
  <c r="K9" i="2"/>
  <c r="K7" i="2"/>
  <c r="K6" i="2"/>
  <c r="K5" i="2"/>
  <c r="K4" i="2"/>
  <c r="M1" i="2"/>
  <c r="G1" i="2"/>
  <c r="E1" i="2"/>
  <c r="L27" i="7"/>
  <c r="J27" i="7"/>
  <c r="I27" i="7"/>
  <c r="H27" i="7"/>
  <c r="G27" i="7"/>
  <c r="F27" i="7"/>
  <c r="E27" i="7"/>
  <c r="L26" i="7"/>
  <c r="J26" i="7"/>
  <c r="I26" i="7"/>
  <c r="H26" i="7"/>
  <c r="G26" i="7"/>
  <c r="F26" i="7"/>
  <c r="E26" i="7"/>
  <c r="L25" i="7"/>
  <c r="J25" i="7"/>
  <c r="I25" i="7"/>
  <c r="H25" i="7"/>
  <c r="G25" i="7"/>
  <c r="F25" i="7"/>
  <c r="E25" i="7"/>
  <c r="L24" i="7"/>
  <c r="J24" i="7"/>
  <c r="I24" i="7"/>
  <c r="H24" i="7"/>
  <c r="G24" i="7"/>
  <c r="F24" i="7"/>
  <c r="E24" i="7"/>
  <c r="L23" i="7"/>
  <c r="J23" i="7"/>
  <c r="I23" i="7"/>
  <c r="H23" i="7"/>
  <c r="G23" i="7"/>
  <c r="F23" i="7"/>
  <c r="E23" i="7"/>
  <c r="L22" i="7"/>
  <c r="J22" i="7"/>
  <c r="I22" i="7"/>
  <c r="H22" i="7"/>
  <c r="G22" i="7"/>
  <c r="F22" i="7"/>
  <c r="E22" i="7"/>
  <c r="L21" i="7"/>
  <c r="J21" i="7"/>
  <c r="I21" i="7"/>
  <c r="H21" i="7"/>
  <c r="G21" i="7"/>
  <c r="F21" i="7"/>
  <c r="E21" i="7"/>
  <c r="L20" i="7"/>
  <c r="J20" i="7"/>
  <c r="I20" i="7"/>
  <c r="H20" i="7"/>
  <c r="G20" i="7"/>
  <c r="F20" i="7"/>
  <c r="E20" i="7"/>
  <c r="L19" i="7"/>
  <c r="J19" i="7"/>
  <c r="I19" i="7"/>
  <c r="H19" i="7"/>
  <c r="G19" i="7"/>
  <c r="F19" i="7"/>
  <c r="E19" i="7"/>
  <c r="L18" i="7"/>
  <c r="J18" i="7"/>
  <c r="I18" i="7"/>
  <c r="H18" i="7"/>
  <c r="G18" i="7"/>
  <c r="F18" i="7"/>
  <c r="E18" i="7"/>
  <c r="L17" i="7"/>
  <c r="J17" i="7"/>
  <c r="I17" i="7"/>
  <c r="H17" i="7"/>
  <c r="G17" i="7"/>
  <c r="F17" i="7"/>
  <c r="E17" i="7"/>
  <c r="L16" i="7"/>
  <c r="J16" i="7"/>
  <c r="I16" i="7"/>
  <c r="H16" i="7"/>
  <c r="G16" i="7"/>
  <c r="F16" i="7"/>
  <c r="E16" i="7"/>
  <c r="L15" i="7"/>
  <c r="J15" i="7"/>
  <c r="I15" i="7"/>
  <c r="H15" i="7"/>
  <c r="G15" i="7"/>
  <c r="F15" i="7"/>
  <c r="E15" i="7"/>
  <c r="L13" i="7"/>
  <c r="J13" i="7"/>
  <c r="I13" i="7"/>
  <c r="H13" i="7"/>
  <c r="G13" i="7"/>
  <c r="F13" i="7"/>
  <c r="E13" i="7"/>
  <c r="L12" i="7"/>
  <c r="J12" i="7"/>
  <c r="I12" i="7"/>
  <c r="H12" i="7"/>
  <c r="G12" i="7"/>
  <c r="F12" i="7"/>
  <c r="E12" i="7"/>
  <c r="L11" i="7"/>
  <c r="J11" i="7"/>
  <c r="I11" i="7"/>
  <c r="H11" i="7"/>
  <c r="G11" i="7"/>
  <c r="F11" i="7"/>
  <c r="E11" i="7"/>
  <c r="L10" i="7"/>
  <c r="J10" i="7"/>
  <c r="I10" i="7"/>
  <c r="H10" i="7"/>
  <c r="G10" i="7"/>
  <c r="F10" i="7"/>
  <c r="E10" i="7"/>
  <c r="L9" i="7"/>
  <c r="J9" i="7"/>
  <c r="I9" i="7"/>
  <c r="H9" i="7"/>
  <c r="G9" i="7"/>
  <c r="F9" i="7"/>
  <c r="E9" i="7"/>
  <c r="L8" i="7"/>
  <c r="J8" i="7"/>
  <c r="I8" i="7"/>
  <c r="H8" i="7"/>
  <c r="G8" i="7"/>
  <c r="F8" i="7"/>
  <c r="E8" i="7"/>
  <c r="L6" i="7"/>
  <c r="J6" i="7"/>
  <c r="I6" i="7"/>
  <c r="H6" i="7"/>
  <c r="G6" i="7"/>
  <c r="F6" i="7"/>
  <c r="E6" i="7"/>
  <c r="L5" i="7"/>
  <c r="J5" i="7"/>
  <c r="I5" i="7"/>
  <c r="H5" i="7"/>
  <c r="G5" i="7"/>
  <c r="F5" i="7"/>
  <c r="E5" i="7"/>
  <c r="L4" i="7"/>
  <c r="J4" i="7"/>
  <c r="I4" i="7"/>
  <c r="H4" i="7"/>
  <c r="G4" i="7"/>
  <c r="F4" i="7"/>
  <c r="E4" i="7"/>
  <c r="L3" i="7"/>
  <c r="J3" i="7"/>
  <c r="I3" i="7"/>
  <c r="H3" i="7"/>
  <c r="G3" i="7"/>
  <c r="F3" i="7"/>
  <c r="E3" i="7"/>
  <c r="G1" i="7"/>
  <c r="E1" i="7"/>
  <c r="D22" i="1"/>
  <c r="D19" i="1" s="1"/>
  <c r="D7" i="9" s="1"/>
  <c r="D7" i="6" l="1"/>
  <c r="K15" i="7"/>
  <c r="K16" i="7"/>
  <c r="K21" i="7"/>
  <c r="K12" i="7"/>
  <c r="K25" i="7"/>
  <c r="I25" i="6"/>
  <c r="K3" i="7"/>
  <c r="K5" i="7"/>
  <c r="K17" i="7"/>
  <c r="K19" i="7"/>
  <c r="K27" i="7"/>
  <c r="K8" i="7"/>
  <c r="I28" i="6"/>
  <c r="K10" i="7"/>
  <c r="K18" i="7"/>
  <c r="K23" i="7"/>
  <c r="I22" i="6"/>
  <c r="I26" i="6"/>
  <c r="I35" i="6"/>
  <c r="I31" i="6"/>
  <c r="I33" i="6"/>
  <c r="K26" i="7"/>
  <c r="I27" i="6"/>
  <c r="K22" i="7"/>
  <c r="K24" i="7"/>
  <c r="K20" i="7"/>
  <c r="K13" i="7"/>
  <c r="I21" i="6"/>
  <c r="I34" i="6"/>
  <c r="K11" i="7"/>
  <c r="I32" i="6"/>
  <c r="K9" i="7"/>
  <c r="K6" i="7"/>
  <c r="K4" i="7"/>
</calcChain>
</file>

<file path=xl/sharedStrings.xml><?xml version="1.0" encoding="utf-8"?>
<sst xmlns="http://schemas.openxmlformats.org/spreadsheetml/2006/main" count="422" uniqueCount="215">
  <si>
    <t>Certificate of Immunization</t>
    <phoneticPr fontId="1"/>
  </si>
  <si>
    <t>DT</t>
  </si>
  <si>
    <t>成人用三種混合（輸入）</t>
  </si>
  <si>
    <t>ロタウイルス</t>
  </si>
  <si>
    <t>おたふくかぜ</t>
  </si>
  <si>
    <t>Mumps</t>
  </si>
  <si>
    <t>Live vaccine</t>
  </si>
  <si>
    <t>MR</t>
  </si>
  <si>
    <t>MR combined</t>
  </si>
  <si>
    <t>Measles</t>
  </si>
  <si>
    <t>風しん</t>
  </si>
  <si>
    <t>Rubella</t>
  </si>
  <si>
    <t>A型肝炎</t>
  </si>
  <si>
    <t>HepA</t>
  </si>
  <si>
    <t>B型肝炎</t>
  </si>
  <si>
    <t>髄膜炎菌</t>
  </si>
  <si>
    <t>日本脳炎</t>
  </si>
  <si>
    <t>BCG</t>
  </si>
  <si>
    <t>麻しん（はしか）</t>
  </si>
  <si>
    <t>麻しん・風しん混合</t>
    <rPh sb="7" eb="9">
      <t>コンゴウ</t>
    </rPh>
    <phoneticPr fontId="1"/>
  </si>
  <si>
    <t>水痘(みずぼうそう)</t>
    <phoneticPr fontId="1"/>
  </si>
  <si>
    <t>MenACWY-D
 (Meningococcal)</t>
    <phoneticPr fontId="1"/>
  </si>
  <si>
    <t>連絡用電話番号</t>
  </si>
  <si>
    <t>フリガナ</t>
    <phoneticPr fontId="1"/>
  </si>
  <si>
    <t>渡航先への提出期日</t>
    <phoneticPr fontId="1"/>
  </si>
  <si>
    <t>第1回</t>
    <rPh sb="0" eb="1">
      <t>ダイ</t>
    </rPh>
    <phoneticPr fontId="1"/>
  </si>
  <si>
    <t>第2回</t>
    <rPh sb="0" eb="1">
      <t>ダイ</t>
    </rPh>
    <phoneticPr fontId="1"/>
  </si>
  <si>
    <t>第3回</t>
    <rPh sb="0" eb="1">
      <t>ダイ</t>
    </rPh>
    <phoneticPr fontId="1"/>
  </si>
  <si>
    <t>第4回</t>
    <rPh sb="0" eb="1">
      <t>ダイ</t>
    </rPh>
    <phoneticPr fontId="1"/>
  </si>
  <si>
    <t>第5回</t>
    <rPh sb="0" eb="1">
      <t>ダイ</t>
    </rPh>
    <rPh sb="2" eb="3">
      <t>カイ</t>
    </rPh>
    <phoneticPr fontId="1"/>
  </si>
  <si>
    <t>第6回</t>
    <rPh sb="0" eb="1">
      <t>ダイ</t>
    </rPh>
    <phoneticPr fontId="1"/>
  </si>
  <si>
    <t>発行日</t>
    <rPh sb="0" eb="3">
      <t>ハッコウビ</t>
    </rPh>
    <phoneticPr fontId="1"/>
  </si>
  <si>
    <t>1st</t>
    <phoneticPr fontId="1"/>
  </si>
  <si>
    <t>2nd</t>
    <phoneticPr fontId="1"/>
  </si>
  <si>
    <t>3rd</t>
    <phoneticPr fontId="1"/>
  </si>
  <si>
    <t>4th</t>
    <phoneticPr fontId="1"/>
  </si>
  <si>
    <t>5th</t>
    <phoneticPr fontId="1"/>
  </si>
  <si>
    <t>6th</t>
    <phoneticPr fontId="1"/>
  </si>
  <si>
    <t>Total number of injection</t>
    <phoneticPr fontId="1"/>
  </si>
  <si>
    <t>Hepatitis A</t>
    <phoneticPr fontId="1"/>
  </si>
  <si>
    <t>Hepatitis B</t>
    <phoneticPr fontId="1"/>
  </si>
  <si>
    <t>Rotavirus (RV1,RV5)</t>
    <phoneticPr fontId="1"/>
  </si>
  <si>
    <t>Hib</t>
    <phoneticPr fontId="1"/>
  </si>
  <si>
    <t>Pneumococcal conjugate</t>
    <phoneticPr fontId="1"/>
  </si>
  <si>
    <t>Human
 papillomavirus</t>
    <phoneticPr fontId="1"/>
  </si>
  <si>
    <t>Meningococcal (MenACWY-D)</t>
    <phoneticPr fontId="1"/>
  </si>
  <si>
    <t>Vaccine</t>
    <phoneticPr fontId="1"/>
  </si>
  <si>
    <t>Diphtheria, tetanus</t>
    <phoneticPr fontId="1"/>
  </si>
  <si>
    <t>Haemophilus influenzae type b</t>
    <phoneticPr fontId="1"/>
  </si>
  <si>
    <t>渡航予定日</t>
    <phoneticPr fontId="1"/>
  </si>
  <si>
    <t>罹患日</t>
    <rPh sb="0" eb="3">
      <t>リカンビ</t>
    </rPh>
    <phoneticPr fontId="1"/>
  </si>
  <si>
    <t>Date of past infection</t>
    <phoneticPr fontId="1"/>
  </si>
  <si>
    <t>T-dap</t>
    <phoneticPr fontId="1"/>
  </si>
  <si>
    <t>Hib</t>
    <phoneticPr fontId="1"/>
  </si>
  <si>
    <t>OPV</t>
    <phoneticPr fontId="1"/>
  </si>
  <si>
    <t>PCV</t>
    <phoneticPr fontId="1"/>
  </si>
  <si>
    <t>Rota</t>
    <phoneticPr fontId="1"/>
  </si>
  <si>
    <t>Hep A</t>
    <phoneticPr fontId="1"/>
  </si>
  <si>
    <t>BCG</t>
    <phoneticPr fontId="1"/>
  </si>
  <si>
    <t>Meningitis</t>
    <phoneticPr fontId="1"/>
  </si>
  <si>
    <t>風しん　単独 ２回</t>
    <rPh sb="8" eb="9">
      <t>カイ</t>
    </rPh>
    <phoneticPr fontId="1"/>
  </si>
  <si>
    <t>水痘（水疱瘡）２回</t>
    <rPh sb="8" eb="9">
      <t>カイ</t>
    </rPh>
    <phoneticPr fontId="1"/>
  </si>
  <si>
    <t>Poliovirus(OPV)</t>
    <phoneticPr fontId="1"/>
  </si>
  <si>
    <t>IPV</t>
    <phoneticPr fontId="1"/>
  </si>
  <si>
    <r>
      <t>JEV (Japanese
 encephalitis)</t>
    </r>
    <r>
      <rPr>
        <sz val="14"/>
        <color theme="1"/>
        <rFont val="游ゴシック"/>
        <family val="2"/>
        <charset val="128"/>
      </rPr>
      <t>　</t>
    </r>
    <phoneticPr fontId="1"/>
  </si>
  <si>
    <t>Name</t>
    <phoneticPr fontId="1"/>
  </si>
  <si>
    <t>Date of Issue</t>
    <phoneticPr fontId="1"/>
  </si>
  <si>
    <t>Sex:</t>
    <phoneticPr fontId="1"/>
  </si>
  <si>
    <t>Age:</t>
    <phoneticPr fontId="1"/>
  </si>
  <si>
    <t>Date of Birth</t>
    <phoneticPr fontId="1"/>
  </si>
  <si>
    <t>Varicella</t>
    <phoneticPr fontId="1"/>
  </si>
  <si>
    <t>Live vaccine or MR</t>
    <phoneticPr fontId="1"/>
  </si>
  <si>
    <t>Poliovirus(IPV)</t>
    <phoneticPr fontId="1"/>
  </si>
  <si>
    <t>男女（M/F)選択</t>
    <rPh sb="0" eb="2">
      <t>ダンジョ</t>
    </rPh>
    <rPh sb="7" eb="9">
      <t>センタク</t>
    </rPh>
    <phoneticPr fontId="1"/>
  </si>
  <si>
    <t>Rabies</t>
    <phoneticPr fontId="1"/>
  </si>
  <si>
    <t>PreP</t>
    <phoneticPr fontId="1"/>
  </si>
  <si>
    <t>Tick-borne encephalitis</t>
    <phoneticPr fontId="1"/>
  </si>
  <si>
    <r>
      <t>TBE</t>
    </r>
    <r>
      <rPr>
        <sz val="14"/>
        <color theme="1"/>
        <rFont val="ＭＳ Ｐゴシック"/>
        <family val="2"/>
        <charset val="128"/>
      </rPr>
      <t>　</t>
    </r>
    <r>
      <rPr>
        <sz val="14"/>
        <color theme="1"/>
        <rFont val="Arial"/>
        <family val="2"/>
      </rPr>
      <t>vaccine</t>
    </r>
    <phoneticPr fontId="1"/>
  </si>
  <si>
    <t>腸チフス</t>
    <rPh sb="0" eb="1">
      <t>チョウ</t>
    </rPh>
    <phoneticPr fontId="1"/>
  </si>
  <si>
    <t>狂犬病</t>
    <rPh sb="0" eb="3">
      <t>キョウケンビョウ</t>
    </rPh>
    <phoneticPr fontId="1"/>
  </si>
  <si>
    <t>ダニ脳炎</t>
    <rPh sb="2" eb="4">
      <t>ノウエン</t>
    </rPh>
    <phoneticPr fontId="1"/>
  </si>
  <si>
    <t>暴露前予防接種2～3回</t>
    <rPh sb="0" eb="2">
      <t>バクロ</t>
    </rPh>
    <rPh sb="2" eb="3">
      <t>マエ</t>
    </rPh>
    <rPh sb="3" eb="5">
      <t>ヨボウ</t>
    </rPh>
    <rPh sb="5" eb="7">
      <t>セッシュ</t>
    </rPh>
    <rPh sb="10" eb="11">
      <t>カイ</t>
    </rPh>
    <phoneticPr fontId="1"/>
  </si>
  <si>
    <t>腸チフス　1回接種</t>
    <rPh sb="0" eb="1">
      <t>チョウ</t>
    </rPh>
    <rPh sb="6" eb="7">
      <t>カイ</t>
    </rPh>
    <rPh sb="7" eb="9">
      <t>セッシュ</t>
    </rPh>
    <phoneticPr fontId="1"/>
  </si>
  <si>
    <t>初回の免疫は3回</t>
    <rPh sb="0" eb="2">
      <t>ショカイ</t>
    </rPh>
    <rPh sb="3" eb="5">
      <t>メンエキ</t>
    </rPh>
    <rPh sb="7" eb="8">
      <t>カイ</t>
    </rPh>
    <phoneticPr fontId="1"/>
  </si>
  <si>
    <t>SARS-CoV-2</t>
    <phoneticPr fontId="1"/>
  </si>
  <si>
    <t>新型コロナ感染症</t>
    <rPh sb="0" eb="2">
      <t>シンガタ</t>
    </rPh>
    <rPh sb="5" eb="8">
      <t>カンセンショウ</t>
    </rPh>
    <phoneticPr fontId="1"/>
  </si>
  <si>
    <t>COVID-19</t>
    <phoneticPr fontId="1"/>
  </si>
  <si>
    <t>m-RNA vaccine</t>
    <phoneticPr fontId="1"/>
  </si>
  <si>
    <t xml:space="preserve">JEV </t>
    <phoneticPr fontId="1"/>
  </si>
  <si>
    <t>Typhoid</t>
    <phoneticPr fontId="1"/>
  </si>
  <si>
    <t>Vaccine type</t>
    <phoneticPr fontId="1"/>
  </si>
  <si>
    <t>新型コロナウイルスの各種ワクチン</t>
    <rPh sb="0" eb="2">
      <t>シンガタ</t>
    </rPh>
    <rPh sb="10" eb="12">
      <t>カクシュ</t>
    </rPh>
    <phoneticPr fontId="1"/>
  </si>
  <si>
    <t>Given name</t>
    <phoneticPr fontId="1"/>
  </si>
  <si>
    <t>Surname</t>
    <phoneticPr fontId="1"/>
  </si>
  <si>
    <t>漢字氏名</t>
    <phoneticPr fontId="1"/>
  </si>
  <si>
    <t>Menactra</t>
    <phoneticPr fontId="1"/>
  </si>
  <si>
    <t>Typhoid vaccine</t>
  </si>
  <si>
    <t>エイムゲン
Havrix</t>
    <phoneticPr fontId="1"/>
  </si>
  <si>
    <t>Typhoid</t>
  </si>
  <si>
    <t>TBE vaccine</t>
    <phoneticPr fontId="1"/>
  </si>
  <si>
    <t>DPT-IPV</t>
  </si>
  <si>
    <t>T－dap</t>
  </si>
  <si>
    <t>T-dap</t>
  </si>
  <si>
    <t>ポリオ</t>
  </si>
  <si>
    <t>Poliovirus(OPV)</t>
  </si>
  <si>
    <t>OPV</t>
  </si>
  <si>
    <t>不活化ポリオ</t>
  </si>
  <si>
    <t>Poliovirus(IPV)</t>
  </si>
  <si>
    <t>Hep B</t>
  </si>
  <si>
    <t>JEV</t>
  </si>
  <si>
    <t>HPV</t>
  </si>
  <si>
    <t>サーバリックス、ガーダシル、シルガード</t>
  </si>
  <si>
    <t>インフルエンザ菌ｂ型
（ヒブ）</t>
    <rPh sb="7" eb="8">
      <t>キン</t>
    </rPh>
    <rPh sb="9" eb="10">
      <t>ガタ</t>
    </rPh>
    <phoneticPr fontId="1"/>
  </si>
  <si>
    <t>Streptococcus
pneumoniae</t>
    <phoneticPr fontId="1"/>
  </si>
  <si>
    <t>ヒトパピローマ
ウイルス</t>
    <phoneticPr fontId="1"/>
  </si>
  <si>
    <t>HPV 
(Human Papillomavirus)</t>
    <phoneticPr fontId="1"/>
  </si>
  <si>
    <t xml:space="preserve">Rotavirus </t>
    <phoneticPr fontId="1"/>
  </si>
  <si>
    <t>ジフテリア・百日せき・
破傷風・ポリオ(四種混合）</t>
    <rPh sb="6" eb="8">
      <t>ヒャクニチ</t>
    </rPh>
    <rPh sb="12" eb="15">
      <t>ハショウフウ</t>
    </rPh>
    <rPh sb="20" eb="24">
      <t>ヨンシュコンゴウ</t>
    </rPh>
    <phoneticPr fontId="1"/>
  </si>
  <si>
    <t>ジフテリア・百日せき・
破傷風(三種混合)</t>
    <phoneticPr fontId="1"/>
  </si>
  <si>
    <t>Diphtheria・Pertussis・
Tetanus(DPT）</t>
    <phoneticPr fontId="1"/>
  </si>
  <si>
    <r>
      <t>Diphtheria・Pertussis・
Tetanus・Polio</t>
    </r>
    <r>
      <rPr>
        <sz val="10"/>
        <color theme="1"/>
        <rFont val="游ゴシック"/>
        <family val="3"/>
        <charset val="128"/>
        <scheme val="minor"/>
      </rPr>
      <t>（DPT-IPV)</t>
    </r>
    <phoneticPr fontId="1"/>
  </si>
  <si>
    <t>ジフテリア・破傷風（二種混合）</t>
    <rPh sb="6" eb="9">
      <t>ハショウフウ</t>
    </rPh>
    <phoneticPr fontId="1"/>
  </si>
  <si>
    <t>Diphtheria・Tetanus
（DT）</t>
    <phoneticPr fontId="1"/>
  </si>
  <si>
    <t>DT
現在は11～12歳で接種</t>
    <phoneticPr fontId="1"/>
  </si>
  <si>
    <t>英語表記</t>
    <rPh sb="0" eb="2">
      <t>エイゴ</t>
    </rPh>
    <rPh sb="2" eb="4">
      <t>ヒョウキ</t>
    </rPh>
    <phoneticPr fontId="1"/>
  </si>
  <si>
    <t>略号</t>
    <rPh sb="0" eb="2">
      <t>リャクゴウ</t>
    </rPh>
    <phoneticPr fontId="1"/>
  </si>
  <si>
    <t>Haemophilus influenzae
  type ｂ(Hib)</t>
    <phoneticPr fontId="1"/>
  </si>
  <si>
    <t>ロタリックス, ロタテック
Rotarix2回、RotaTeq３回</t>
    <phoneticPr fontId="1"/>
  </si>
  <si>
    <t>小児肺炎球菌</t>
    <phoneticPr fontId="1"/>
  </si>
  <si>
    <t>アクトヒブ　乳幼児期に４回</t>
    <rPh sb="6" eb="10">
      <t>ニュウヨウジキ</t>
    </rPh>
    <rPh sb="12" eb="13">
      <t>カイ</t>
    </rPh>
    <phoneticPr fontId="1"/>
  </si>
  <si>
    <t>OPV
経口接種2回　2012年8月で終了</t>
    <rPh sb="6" eb="8">
      <t>セッシュ</t>
    </rPh>
    <phoneticPr fontId="1"/>
  </si>
  <si>
    <t>プレベナー13など　乳幼児期に４回接種</t>
    <rPh sb="10" eb="14">
      <t>ニュウヨウジキ</t>
    </rPh>
    <rPh sb="16" eb="19">
      <t>カイセッシュ</t>
    </rPh>
    <phoneticPr fontId="1"/>
  </si>
  <si>
    <t>髄膜炎菌（メナクトラ、メンクアッドフィなど）</t>
    <phoneticPr fontId="1"/>
  </si>
  <si>
    <t>Rabies PreP</t>
    <phoneticPr fontId="1"/>
  </si>
  <si>
    <t>インフルエンザ</t>
    <phoneticPr fontId="1"/>
  </si>
  <si>
    <t>Influenza HA vaccine</t>
    <phoneticPr fontId="1"/>
  </si>
  <si>
    <t>Flu vaccine</t>
    <phoneticPr fontId="1"/>
  </si>
  <si>
    <t xml:space="preserve">Japanese  Encephalitis　 </t>
    <phoneticPr fontId="1"/>
  </si>
  <si>
    <t>日本語表記と代表的なワクチンの名称</t>
    <rPh sb="0" eb="3">
      <t>ニホンゴ</t>
    </rPh>
    <rPh sb="3" eb="5">
      <t>ヒョウキ</t>
    </rPh>
    <rPh sb="6" eb="8">
      <t>ダイヒョウ</t>
    </rPh>
    <rPh sb="8" eb="9">
      <t>テキ</t>
    </rPh>
    <rPh sb="15" eb="17">
      <t>メイショウ</t>
    </rPh>
    <phoneticPr fontId="1"/>
  </si>
  <si>
    <t>クアトロバックなど。DPT-IPV（四種混合）は４回接種。2012/11から定期接種</t>
    <rPh sb="18" eb="20">
      <t>4シュ</t>
    </rPh>
    <rPh sb="20" eb="22">
      <t>コンゴウ</t>
    </rPh>
    <rPh sb="26" eb="28">
      <t>セッシュ</t>
    </rPh>
    <rPh sb="38" eb="40">
      <t>テイキ</t>
    </rPh>
    <rPh sb="40" eb="42">
      <t>セッシュ</t>
    </rPh>
    <phoneticPr fontId="1"/>
  </si>
  <si>
    <t xml:space="preserve"> IPVとしてはイモバックスポリオが2012年9月から使用されています</t>
    <phoneticPr fontId="1"/>
  </si>
  <si>
    <t>麻しん　単独 ２回</t>
    <rPh sb="1" eb="3">
      <t>セイゾウ</t>
    </rPh>
    <phoneticPr fontId="1"/>
  </si>
  <si>
    <t>MRワクチンは国内数社が製造
定期接種は麻しん・風しん各２回</t>
    <rPh sb="7" eb="9">
      <t>コクナイ</t>
    </rPh>
    <rPh sb="9" eb="11">
      <t>スウシャ</t>
    </rPh>
    <rPh sb="12" eb="14">
      <t>セイゾウ</t>
    </rPh>
    <rPh sb="15" eb="19">
      <t>テイキセッシュ</t>
    </rPh>
    <rPh sb="27" eb="28">
      <t>カク</t>
    </rPh>
    <rPh sb="29" eb="30">
      <t>カイ</t>
    </rPh>
    <phoneticPr fontId="1"/>
  </si>
  <si>
    <t>日脳は１期（3回）が3～4歳。2期が9歳（1回）</t>
    <rPh sb="4" eb="5">
      <t>キ</t>
    </rPh>
    <rPh sb="7" eb="8">
      <t>カイ</t>
    </rPh>
    <rPh sb="13" eb="14">
      <t>サイ</t>
    </rPh>
    <rPh sb="16" eb="17">
      <t>キ</t>
    </rPh>
    <rPh sb="19" eb="20">
      <t>サイ</t>
    </rPh>
    <rPh sb="22" eb="23">
      <t>カイ</t>
    </rPh>
    <phoneticPr fontId="1"/>
  </si>
  <si>
    <t>備考</t>
    <rPh sb="0" eb="2">
      <t>ビコウ</t>
    </rPh>
    <phoneticPr fontId="1"/>
  </si>
  <si>
    <t>母子手帳記載の
ワクチン名称</t>
    <rPh sb="0" eb="4">
      <t>ボシテチョウ</t>
    </rPh>
    <rPh sb="4" eb="6">
      <t>キサイ</t>
    </rPh>
    <rPh sb="12" eb="14">
      <t>メイショウ</t>
    </rPh>
    <phoneticPr fontId="1"/>
  </si>
  <si>
    <t>Viral hepatitis
type B</t>
    <phoneticPr fontId="1"/>
  </si>
  <si>
    <t>DPT-IPV（四種混合）は下の二行にあるDPT（三種混合）とIPV（不活化ポリオ）の両方に同じ年月日をご記載ください</t>
    <rPh sb="14" eb="15">
      <t>シタ</t>
    </rPh>
    <rPh sb="16" eb="18">
      <t>2ギョウ</t>
    </rPh>
    <rPh sb="43" eb="45">
      <t>リョウホウ</t>
    </rPh>
    <rPh sb="46" eb="47">
      <t>ドウ</t>
    </rPh>
    <rPh sb="48" eb="51">
      <t>ネンガッピ</t>
    </rPh>
    <phoneticPr fontId="1"/>
  </si>
  <si>
    <t>麻しん風しん混合ワクチンは麻しんと風しんのそれに同じ年月日を記載ください</t>
    <rPh sb="0" eb="1">
      <t>マ</t>
    </rPh>
    <rPh sb="3" eb="4">
      <t>フウ</t>
    </rPh>
    <rPh sb="24" eb="25">
      <t>オナ</t>
    </rPh>
    <rPh sb="26" eb="29">
      <t>ネンガッピ</t>
    </rPh>
    <phoneticPr fontId="1"/>
  </si>
  <si>
    <t>季節性インフルエンザ（必要な場合に直近の2～3年間を記載します</t>
    <rPh sb="0" eb="3">
      <t>キセツセイ</t>
    </rPh>
    <rPh sb="11" eb="13">
      <t>ヒツヨウ</t>
    </rPh>
    <rPh sb="14" eb="16">
      <t>バアイ</t>
    </rPh>
    <rPh sb="17" eb="19">
      <t>チョッキン</t>
    </rPh>
    <rPh sb="23" eb="25">
      <t>ネンカン</t>
    </rPh>
    <rPh sb="26" eb="28">
      <t>キサイカネン</t>
    </rPh>
    <phoneticPr fontId="1"/>
  </si>
  <si>
    <t>HPV</t>
    <phoneticPr fontId="1"/>
  </si>
  <si>
    <t>お申し込みの方は母子健康手帳から、すべての接種歴を該当の欄に転記して下さい。
日付の入力は和暦の場合は平成はh、令和はrを入力して年を、西暦の場合はそのままの年でYYYY/MM/DDの順で入力してください。</t>
    <rPh sb="10" eb="12">
      <t>ケンコウ</t>
    </rPh>
    <rPh sb="25" eb="27">
      <t>ガイトウ</t>
    </rPh>
    <rPh sb="28" eb="29">
      <t>ラン</t>
    </rPh>
    <rPh sb="34" eb="35">
      <t>クダ</t>
    </rPh>
    <rPh sb="39" eb="41">
      <t>ヒヅケ</t>
    </rPh>
    <rPh sb="42" eb="44">
      <t>ニュウリョク</t>
    </rPh>
    <rPh sb="45" eb="47">
      <t>ワレキ</t>
    </rPh>
    <rPh sb="48" eb="50">
      <t>バアイ</t>
    </rPh>
    <rPh sb="51" eb="53">
      <t>ヘイセイ</t>
    </rPh>
    <rPh sb="56" eb="58">
      <t>レイワ</t>
    </rPh>
    <rPh sb="61" eb="63">
      <t>ニュウリョク</t>
    </rPh>
    <rPh sb="65" eb="66">
      <t>ネン</t>
    </rPh>
    <rPh sb="68" eb="70">
      <t>セイレキ</t>
    </rPh>
    <rPh sb="71" eb="73">
      <t>バアイ</t>
    </rPh>
    <rPh sb="79" eb="80">
      <t>ネン</t>
    </rPh>
    <rPh sb="92" eb="93">
      <t>ジュン</t>
    </rPh>
    <rPh sb="94" eb="96">
      <t>ニュウリョク</t>
    </rPh>
    <phoneticPr fontId="1"/>
  </si>
  <si>
    <t>子宮頸がんワクチン
サーバリックス・ガーダシル</t>
    <rPh sb="0" eb="3">
      <t>シキュウケイ</t>
    </rPh>
    <phoneticPr fontId="1"/>
  </si>
  <si>
    <t>ビームゲン
2016/10より定期接種３回</t>
    <rPh sb="15" eb="19">
      <t>テイキセッシュ</t>
    </rPh>
    <rPh sb="20" eb="21">
      <t>カイ</t>
    </rPh>
    <phoneticPr fontId="1"/>
  </si>
  <si>
    <t>おたふく
2回（日本では任意）</t>
    <phoneticPr fontId="1"/>
  </si>
  <si>
    <t>Havrix（輸入）、エイムゲンなど
輸入2回　国産3回　（日本では任意）</t>
    <rPh sb="7" eb="9">
      <t>ユニュウ</t>
    </rPh>
    <rPh sb="19" eb="21">
      <t>ユニュウ</t>
    </rPh>
    <rPh sb="22" eb="23">
      <t>カイ</t>
    </rPh>
    <rPh sb="30" eb="32">
      <t>ニホン</t>
    </rPh>
    <rPh sb="34" eb="36">
      <t>ニンイ</t>
    </rPh>
    <phoneticPr fontId="1"/>
  </si>
  <si>
    <t>Boostrix, Adacelなど
輸入の成人用三種混合</t>
  </si>
  <si>
    <t>以前はDPTは４回接種。現在はポリオを加えたDTP-IPVになっています</t>
    <rPh sb="0" eb="2">
      <t>イゼン</t>
    </rPh>
    <rPh sb="9" eb="11">
      <t>セッシュ</t>
    </rPh>
    <rPh sb="12" eb="14">
      <t>ゲンザイ</t>
    </rPh>
    <rPh sb="19" eb="20">
      <t>クワ</t>
    </rPh>
    <phoneticPr fontId="1"/>
  </si>
  <si>
    <t>DPT</t>
    <phoneticPr fontId="1"/>
  </si>
  <si>
    <t>Contact information: Phone +81-(0)82-502-1051, Email: odanaika@onyx.ocn.ne.jp</t>
    <phoneticPr fontId="1"/>
  </si>
  <si>
    <t>Address: Mazda Builg.2F, 13-4, Nobori-cho, Naka-ku, Hiroshima</t>
    <phoneticPr fontId="1"/>
  </si>
  <si>
    <t>Institution: ODA INTERNAL MEDICINE CLINIC (Oda Naika Clinic) Code:3410122125</t>
    <phoneticPr fontId="1"/>
  </si>
  <si>
    <t>名前</t>
    <rPh sb="0" eb="2">
      <t>ナマエ</t>
    </rPh>
    <phoneticPr fontId="1"/>
  </si>
  <si>
    <t>接種記録</t>
    <rPh sb="0" eb="4">
      <t>セッシュキロク</t>
    </rPh>
    <phoneticPr fontId="1"/>
  </si>
  <si>
    <t>接種記録 入力ページ</t>
    <rPh sb="0" eb="4">
      <t>セッシュキロク</t>
    </rPh>
    <rPh sb="5" eb="7">
      <t>ニュウリョク</t>
    </rPh>
    <phoneticPr fontId="1"/>
  </si>
  <si>
    <t>西暦表示</t>
    <rPh sb="0" eb="4">
      <t>セイレキヒョウジ</t>
    </rPh>
    <phoneticPr fontId="1"/>
  </si>
  <si>
    <t>和暦表示</t>
    <rPh sb="0" eb="2">
      <t>ワレキ</t>
    </rPh>
    <rPh sb="2" eb="4">
      <t>ヒョウジ</t>
    </rPh>
    <phoneticPr fontId="1"/>
  </si>
  <si>
    <t>接種合計回数</t>
    <rPh sb="0" eb="6">
      <t>セッシュゴウケイカイスウ</t>
    </rPh>
    <phoneticPr fontId="1"/>
  </si>
  <si>
    <t>B型肝炎</t>
    <phoneticPr fontId="1"/>
  </si>
  <si>
    <t>Guardian</t>
    <phoneticPr fontId="1"/>
  </si>
  <si>
    <t>(Siguniture)</t>
    <phoneticPr fontId="1"/>
  </si>
  <si>
    <t>Influenza</t>
    <phoneticPr fontId="1"/>
  </si>
  <si>
    <t>Diphtheria,tetanus,&amp;acellular pertussis (7yo~)</t>
    <phoneticPr fontId="1"/>
  </si>
  <si>
    <t>和暦で入力しても自動変換されます</t>
    <rPh sb="0" eb="2">
      <t>ワレキ</t>
    </rPh>
    <rPh sb="3" eb="5">
      <t>ニュウリョク</t>
    </rPh>
    <rPh sb="8" eb="12">
      <t>ジドウヘンカン</t>
    </rPh>
    <phoneticPr fontId="1"/>
  </si>
  <si>
    <t>任意でご記入ください</t>
    <rPh sb="0" eb="2">
      <t>ニンイ</t>
    </rPh>
    <rPh sb="4" eb="6">
      <t>キニュウ</t>
    </rPh>
    <phoneticPr fontId="1"/>
  </si>
  <si>
    <r>
      <t>英字氏名</t>
    </r>
    <r>
      <rPr>
        <sz val="11"/>
        <color theme="1"/>
        <rFont val="游ゴシック"/>
        <family val="3"/>
        <charset val="128"/>
        <scheme val="minor"/>
      </rPr>
      <t>(大文字)</t>
    </r>
    <rPh sb="5" eb="8">
      <t>オオモジ</t>
    </rPh>
    <phoneticPr fontId="1"/>
  </si>
  <si>
    <t>保護者氏名(英字大文字）</t>
    <rPh sb="6" eb="8">
      <t>エイジ</t>
    </rPh>
    <rPh sb="8" eb="11">
      <t>オオモジ</t>
    </rPh>
    <phoneticPr fontId="1"/>
  </si>
  <si>
    <r>
      <t>発行日</t>
    </r>
    <r>
      <rPr>
        <sz val="11"/>
        <color theme="1"/>
        <rFont val="游ゴシック"/>
        <family val="3"/>
        <charset val="128"/>
        <scheme val="minor"/>
      </rPr>
      <t>(入力日)</t>
    </r>
    <rPh sb="0" eb="3">
      <t>ハッコウビ</t>
    </rPh>
    <rPh sb="4" eb="6">
      <t>ニュウリョク</t>
    </rPh>
    <rPh sb="6" eb="7">
      <t>ヒ</t>
    </rPh>
    <phoneticPr fontId="1"/>
  </si>
  <si>
    <t>性別（選択）</t>
    <rPh sb="3" eb="5">
      <t>センタク</t>
    </rPh>
    <phoneticPr fontId="1"/>
  </si>
  <si>
    <t>生年月日（西暦）</t>
    <rPh sb="5" eb="7">
      <t>セイレキ</t>
    </rPh>
    <phoneticPr fontId="1"/>
  </si>
  <si>
    <t>年齢（自動計算）</t>
    <rPh sb="0" eb="2">
      <t>ネンレイ</t>
    </rPh>
    <rPh sb="3" eb="7">
      <t>ジドウケイサン</t>
    </rPh>
    <phoneticPr fontId="1"/>
  </si>
  <si>
    <t>未登録</t>
  </si>
  <si>
    <t>Diphtheria,tetanus,&amp;acellular pertussis (&lt;7 yo)</t>
  </si>
  <si>
    <t>DPT,DTaP</t>
  </si>
  <si>
    <t>Meningococcal (MenB-D)</t>
    <phoneticPr fontId="1"/>
  </si>
  <si>
    <t>MenB</t>
    <phoneticPr fontId="1"/>
  </si>
  <si>
    <t>FAMILY NAME</t>
    <phoneticPr fontId="1"/>
  </si>
  <si>
    <t>FIRST NAME</t>
    <phoneticPr fontId="1"/>
  </si>
  <si>
    <t>姓</t>
    <rPh sb="0" eb="1">
      <t>セイ</t>
    </rPh>
    <phoneticPr fontId="1"/>
  </si>
  <si>
    <t>名　</t>
    <rPh sb="0" eb="1">
      <t>ナ</t>
    </rPh>
    <phoneticPr fontId="1"/>
  </si>
  <si>
    <t xml:space="preserve"> FIRST  NAME</t>
    <phoneticPr fontId="1"/>
  </si>
  <si>
    <t xml:space="preserve">FAMILY  NAME </t>
    <phoneticPr fontId="1"/>
  </si>
  <si>
    <t>漢字「姓」</t>
    <rPh sb="0" eb="2">
      <t>カンジ</t>
    </rPh>
    <rPh sb="3" eb="4">
      <t>セイ</t>
    </rPh>
    <phoneticPr fontId="1"/>
  </si>
  <si>
    <t>漢字「名」</t>
    <rPh sb="0" eb="2">
      <t>カンジ</t>
    </rPh>
    <rPh sb="3" eb="4">
      <t>ナ</t>
    </rPh>
    <phoneticPr fontId="1"/>
  </si>
  <si>
    <t>フリガナ[姓」</t>
    <rPh sb="5" eb="6">
      <t>セイ</t>
    </rPh>
    <phoneticPr fontId="1"/>
  </si>
  <si>
    <t>フリガナ「名」</t>
    <rPh sb="5" eb="6">
      <t>メイ</t>
    </rPh>
    <phoneticPr fontId="1"/>
  </si>
  <si>
    <t>＊氏名はパスポートのとおりに記載してください</t>
    <phoneticPr fontId="1"/>
  </si>
  <si>
    <t>Step1</t>
    <phoneticPr fontId="1"/>
  </si>
  <si>
    <t>Step2</t>
    <phoneticPr fontId="1"/>
  </si>
  <si>
    <t>下記の入力例を参照してください。</t>
    <phoneticPr fontId="1"/>
  </si>
  <si>
    <r>
      <rPr>
        <b/>
        <sz val="14"/>
        <color theme="1"/>
        <rFont val="游ゴシック"/>
        <family val="3"/>
        <charset val="128"/>
        <scheme val="minor"/>
      </rPr>
      <t>①基本情報（お子様のお名前、性別、生年月日、保護者様のお名前、連絡先電話番号）</t>
    </r>
    <r>
      <rPr>
        <sz val="11"/>
        <color theme="1"/>
        <rFont val="游ゴシック"/>
        <family val="2"/>
        <charset val="128"/>
        <scheme val="minor"/>
      </rPr>
      <t>を入力しましょう。</t>
    </r>
    <rPh sb="1" eb="5">
      <t>キホンジョウホウ</t>
    </rPh>
    <rPh sb="7" eb="9">
      <t>コサマ</t>
    </rPh>
    <rPh sb="11" eb="13">
      <t>ナマエ</t>
    </rPh>
    <rPh sb="14" eb="16">
      <t>セイベツ</t>
    </rPh>
    <rPh sb="17" eb="21">
      <t>セイネンガッピ</t>
    </rPh>
    <rPh sb="22" eb="25">
      <t>ホゴシャ</t>
    </rPh>
    <rPh sb="25" eb="26">
      <t>サマ</t>
    </rPh>
    <rPh sb="28" eb="30">
      <t>ナマエ</t>
    </rPh>
    <rPh sb="31" eb="33">
      <t>レンラク</t>
    </rPh>
    <rPh sb="33" eb="34">
      <t>サキ</t>
    </rPh>
    <rPh sb="34" eb="36">
      <t>デンワ</t>
    </rPh>
    <rPh sb="36" eb="38">
      <t>バンゴウ</t>
    </rPh>
    <rPh sb="40" eb="42">
      <t>ニュウリョク</t>
    </rPh>
    <phoneticPr fontId="1"/>
  </si>
  <si>
    <r>
      <t>母子健康手帳の接種記録をみて、シート</t>
    </r>
    <r>
      <rPr>
        <b/>
        <sz val="12"/>
        <color theme="1"/>
        <rFont val="游ゴシック"/>
        <family val="3"/>
        <charset val="128"/>
        <scheme val="minor"/>
      </rPr>
      <t>②接種記録入力ページ（和暦表記）に記入</t>
    </r>
    <r>
      <rPr>
        <sz val="11"/>
        <color theme="1"/>
        <rFont val="游ゴシック"/>
        <family val="2"/>
        <charset val="128"/>
        <scheme val="minor"/>
      </rPr>
      <t>しましょう。</t>
    </r>
    <rPh sb="7" eb="11">
      <t>セッシュキロクテンキ</t>
    </rPh>
    <rPh sb="29" eb="31">
      <t>ワレキ</t>
    </rPh>
    <rPh sb="31" eb="33">
      <t>ヒョウキ</t>
    </rPh>
    <rPh sb="35" eb="37">
      <t>キニュウ</t>
    </rPh>
    <phoneticPr fontId="1"/>
  </si>
  <si>
    <t>母子健康手帳から作る英文予防接種証明書（お子様の海外留学・帯同渡航児の就学用）について</t>
    <rPh sb="0" eb="2">
      <t>ボシ</t>
    </rPh>
    <rPh sb="2" eb="4">
      <t>ケンコウ</t>
    </rPh>
    <rPh sb="4" eb="6">
      <t>テチョウ</t>
    </rPh>
    <rPh sb="8" eb="9">
      <t>ツク</t>
    </rPh>
    <rPh sb="10" eb="12">
      <t>エイブン</t>
    </rPh>
    <rPh sb="12" eb="19">
      <t>ヨボウセッシュショウメイショ</t>
    </rPh>
    <rPh sb="21" eb="23">
      <t>コサマ</t>
    </rPh>
    <rPh sb="24" eb="26">
      <t>カイガイ</t>
    </rPh>
    <rPh sb="26" eb="28">
      <t>リュウガク</t>
    </rPh>
    <rPh sb="29" eb="31">
      <t>タイドウ</t>
    </rPh>
    <rPh sb="31" eb="33">
      <t>トコウ</t>
    </rPh>
    <rPh sb="33" eb="34">
      <t>ジ</t>
    </rPh>
    <rPh sb="35" eb="37">
      <t>シュウガク</t>
    </rPh>
    <rPh sb="37" eb="38">
      <t>ヨウ</t>
    </rPh>
    <phoneticPr fontId="1"/>
  </si>
  <si>
    <r>
      <t>　英文の証明書（</t>
    </r>
    <r>
      <rPr>
        <sz val="11"/>
        <color theme="1"/>
        <rFont val="游ゴシック"/>
        <family val="3"/>
        <charset val="128"/>
        <scheme val="minor"/>
      </rPr>
      <t>シート④</t>
    </r>
    <r>
      <rPr>
        <sz val="11"/>
        <color theme="1"/>
        <rFont val="游ゴシック"/>
        <family val="2"/>
        <charset val="128"/>
        <scheme val="minor"/>
      </rPr>
      <t>）にそのまま転記されます。</t>
    </r>
    <phoneticPr fontId="1"/>
  </si>
  <si>
    <t>自動で今日が入ります</t>
    <rPh sb="0" eb="2">
      <t>ジドウ</t>
    </rPh>
    <rPh sb="3" eb="5">
      <t>キョウ</t>
    </rPh>
    <rPh sb="6" eb="7">
      <t>ハイ</t>
    </rPh>
    <phoneticPr fontId="1"/>
  </si>
  <si>
    <t>できれば携帯を</t>
    <rPh sb="4" eb="6">
      <t>ケイタイ</t>
    </rPh>
    <phoneticPr fontId="1"/>
  </si>
  <si>
    <t>自動で入ります</t>
    <rPh sb="0" eb="2">
      <t>ジドウ</t>
    </rPh>
    <rPh sb="3" eb="4">
      <t>ハイ</t>
    </rPh>
    <phoneticPr fontId="1"/>
  </si>
  <si>
    <t>➀入力の流れと基本情報</t>
    <rPh sb="1" eb="3">
      <t>ニュウリョク</t>
    </rPh>
    <rPh sb="4" eb="5">
      <t>ナガ</t>
    </rPh>
    <rPh sb="7" eb="11">
      <t>キホンジョウホウ</t>
    </rPh>
    <phoneticPr fontId="1"/>
  </si>
  <si>
    <t xml:space="preserve">The records are certified by </t>
    <phoneticPr fontId="1"/>
  </si>
  <si>
    <t xml:space="preserve">Signature and official seal </t>
  </si>
  <si>
    <t>Kenji Oda M.D. (License No. 265555)</t>
  </si>
  <si>
    <t>This is the translation and transcription of Maternal and Child Health Handbook. Vaccination information is recorded by medical institutions. However this may include other vaccination record. This sheet cannot be used as an official certificate without authorization.</t>
    <phoneticPr fontId="1"/>
  </si>
  <si>
    <t>Record of Vaccination</t>
    <phoneticPr fontId="1"/>
  </si>
  <si>
    <r>
      <rPr>
        <b/>
        <sz val="11"/>
        <color theme="1"/>
        <rFont val="游ゴシック"/>
        <family val="3"/>
        <charset val="128"/>
        <scheme val="minor"/>
      </rPr>
      <t>sheet①基本情報</t>
    </r>
    <r>
      <rPr>
        <sz val="11"/>
        <color theme="1"/>
        <rFont val="游ゴシック"/>
        <family val="2"/>
        <charset val="128"/>
        <scheme val="minor"/>
      </rPr>
      <t>と</t>
    </r>
    <r>
      <rPr>
        <b/>
        <sz val="11"/>
        <color theme="1"/>
        <rFont val="游ゴシック"/>
        <family val="3"/>
        <charset val="128"/>
        <scheme val="minor"/>
      </rPr>
      <t>sheet②接種記録</t>
    </r>
    <r>
      <rPr>
        <sz val="11"/>
        <color theme="1"/>
        <rFont val="游ゴシック"/>
        <family val="2"/>
        <charset val="128"/>
        <scheme val="minor"/>
      </rPr>
      <t>入力ページが</t>
    </r>
    <r>
      <rPr>
        <sz val="11"/>
        <rFont val="游ゴシック"/>
        <family val="3"/>
        <charset val="128"/>
        <scheme val="minor"/>
      </rPr>
      <t>③西暦表示の接種歴に変換されます。</t>
    </r>
    <rPh sb="17" eb="19">
      <t>セッシュ</t>
    </rPh>
    <rPh sb="28" eb="32">
      <t>セイレキヒョウジ</t>
    </rPh>
    <rPh sb="33" eb="36">
      <t>セッシュレキ</t>
    </rPh>
    <rPh sb="37" eb="39">
      <t>ヘンカン</t>
    </rPh>
    <phoneticPr fontId="1"/>
  </si>
  <si>
    <t>学校などに提出する場合の英文予防接種証明書は、記載内容の確認と医師の署名又は医療機関公印が必要です。</t>
    <rPh sb="12" eb="14">
      <t>エイブン</t>
    </rPh>
    <rPh sb="14" eb="18">
      <t>ヨボウセッシュ</t>
    </rPh>
    <rPh sb="18" eb="21">
      <t>ショウメイショインサツカクニン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</si>
</sst>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yyyy&quot;年&quot;m&quot;月&quot;d&quot;日&quot;;@"/>
    <numFmt numFmtId="177" formatCode="[$-411]ge\.m\.d;@"/>
    <numFmt numFmtId="178" formatCode="0_);[Red]\(0\)"/>
    <numFmt numFmtId="179" formatCode="dd/mm/yyyy;@"/>
    <numFmt numFmtId="180" formatCode="[$-809]dd\ mmmm\ yyyy;@"/>
    <numFmt numFmtId="181" formatCode="[$]ggge&quot;年&quot;m&quot;月&quot;d&quot;日&quot;;@" x16r2:formatCode16="[$-ja-JP-x-gannen]ggge&quot;年&quot;m&quot;月&quot;d&quot;日&quot;;@"/>
  </numFmts>
  <fonts count="38" x14ac:knownFonts="1">
    <font>
      <sz val="11"/>
      <color theme="1"/>
      <name val="游ゴシック"/>
      <family val="2"/>
      <charset val="128"/>
      <scheme val="minor"/>
    </font>
    <font>
      <sz val="6"/>
      <name val="游ゴシック"/>
      <family val="2"/>
      <charset val="128"/>
      <scheme val="minor"/>
    </font>
    <font>
      <b/>
      <sz val="22"/>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14"/>
      <color theme="1"/>
      <name val="游ゴシック"/>
      <family val="3"/>
      <charset val="128"/>
      <scheme val="minor"/>
    </font>
    <font>
      <sz val="11"/>
      <color theme="1"/>
      <name val="游ゴシック"/>
      <family val="3"/>
      <charset val="128"/>
      <scheme val="minor"/>
    </font>
    <font>
      <b/>
      <u/>
      <sz val="22"/>
      <color theme="1"/>
      <name val="游ゴシック"/>
      <family val="3"/>
      <charset val="128"/>
      <scheme val="minor"/>
    </font>
    <font>
      <b/>
      <u/>
      <sz val="22"/>
      <color theme="1"/>
      <name val="Century"/>
      <family val="1"/>
    </font>
    <font>
      <sz val="14"/>
      <color theme="1"/>
      <name val="Arial"/>
      <family val="2"/>
    </font>
    <font>
      <b/>
      <sz val="48"/>
      <color theme="1"/>
      <name val="Century"/>
      <family val="1"/>
    </font>
    <font>
      <sz val="26"/>
      <color theme="1"/>
      <name val="Times New Roman"/>
      <family val="1"/>
    </font>
    <font>
      <sz val="14"/>
      <color theme="1"/>
      <name val="游ゴシック"/>
      <family val="2"/>
      <charset val="128"/>
    </font>
    <font>
      <sz val="12"/>
      <color theme="1"/>
      <name val="Arial"/>
      <family val="2"/>
    </font>
    <font>
      <sz val="22"/>
      <color theme="1"/>
      <name val="游ゴシック"/>
      <family val="3"/>
      <charset val="128"/>
      <scheme val="minor"/>
    </font>
    <font>
      <sz val="20"/>
      <color theme="1"/>
      <name val="Times New Roman"/>
      <family val="1"/>
    </font>
    <font>
      <sz val="12"/>
      <color theme="1"/>
      <name val="Times New Roman"/>
      <family val="1"/>
    </font>
    <font>
      <sz val="14"/>
      <color theme="1"/>
      <name val="ＭＳ Ｐゴシック"/>
      <family val="2"/>
      <charset val="128"/>
    </font>
    <font>
      <sz val="12"/>
      <color theme="1"/>
      <name val="游ゴシック"/>
      <family val="3"/>
      <charset val="128"/>
      <scheme val="minor"/>
    </font>
    <font>
      <sz val="14"/>
      <color theme="1"/>
      <name val="HGｺﾞｼｯｸM"/>
      <family val="3"/>
      <charset val="128"/>
    </font>
    <font>
      <sz val="20"/>
      <color theme="1"/>
      <name val="游ゴシック"/>
      <family val="3"/>
      <charset val="128"/>
      <scheme val="minor"/>
    </font>
    <font>
      <sz val="24"/>
      <color theme="1"/>
      <name val="游ゴシック"/>
      <family val="3"/>
      <charset val="128"/>
      <scheme val="minor"/>
    </font>
    <font>
      <sz val="24"/>
      <color theme="1"/>
      <name val="Times New Roman"/>
      <family val="1"/>
    </font>
    <font>
      <sz val="10"/>
      <color theme="1"/>
      <name val="游ゴシック"/>
      <family val="3"/>
      <charset val="128"/>
      <scheme val="minor"/>
    </font>
    <font>
      <sz val="9"/>
      <color theme="1"/>
      <name val="游ゴシック"/>
      <family val="3"/>
      <charset val="128"/>
      <scheme val="minor"/>
    </font>
    <font>
      <sz val="11"/>
      <name val="游ゴシック"/>
      <family val="3"/>
      <charset val="128"/>
      <scheme val="minor"/>
    </font>
    <font>
      <sz val="18"/>
      <color theme="1"/>
      <name val="游ゴシック"/>
      <family val="3"/>
      <charset val="128"/>
      <scheme val="minor"/>
    </font>
    <font>
      <sz val="18"/>
      <color theme="1"/>
      <name val="游ゴシック"/>
      <family val="2"/>
      <charset val="128"/>
      <scheme val="minor"/>
    </font>
    <font>
      <sz val="11"/>
      <name val="游ゴシック"/>
      <family val="2"/>
      <charset val="128"/>
      <scheme val="minor"/>
    </font>
    <font>
      <b/>
      <sz val="11"/>
      <color theme="1"/>
      <name val="游ゴシック"/>
      <family val="3"/>
      <charset val="128"/>
      <scheme val="minor"/>
    </font>
    <font>
      <sz val="10"/>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4"/>
      <color rgb="FFFF0000"/>
      <name val="游ゴシック"/>
      <family val="3"/>
      <charset val="128"/>
      <scheme val="minor"/>
    </font>
    <font>
      <b/>
      <sz val="14"/>
      <color theme="4"/>
      <name val="游ゴシック"/>
      <family val="3"/>
      <charset val="128"/>
      <scheme val="minor"/>
    </font>
    <font>
      <b/>
      <sz val="11"/>
      <color theme="5"/>
      <name val="游ゴシック"/>
      <family val="3"/>
      <charset val="128"/>
      <scheme val="minor"/>
    </font>
    <font>
      <sz val="22"/>
      <color theme="1"/>
      <name val="游ゴシック"/>
      <family val="2"/>
      <charset val="128"/>
      <scheme val="minor"/>
    </font>
    <font>
      <sz val="16"/>
      <color theme="1"/>
      <name val="游ゴシック"/>
      <family val="3"/>
      <charset val="128"/>
      <scheme val="minor"/>
    </font>
  </fonts>
  <fills count="8">
    <fill>
      <patternFill patternType="none"/>
    </fill>
    <fill>
      <patternFill patternType="gray125"/>
    </fill>
    <fill>
      <patternFill patternType="solid">
        <fgColor rgb="FFFFFFEF"/>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auto="1"/>
      </bottom>
      <diagonal/>
    </border>
    <border>
      <left/>
      <right/>
      <top style="thick">
        <color auto="1"/>
      </top>
      <bottom style="thick">
        <color auto="1"/>
      </bottom>
      <diagonal/>
    </border>
    <border>
      <left style="thick">
        <color auto="1"/>
      </left>
      <right/>
      <top style="thick">
        <color auto="1"/>
      </top>
      <bottom style="dashed">
        <color auto="1"/>
      </bottom>
      <diagonal/>
    </border>
    <border>
      <left/>
      <right/>
      <top style="thick">
        <color auto="1"/>
      </top>
      <bottom style="dashed">
        <color auto="1"/>
      </bottom>
      <diagonal/>
    </border>
    <border>
      <left/>
      <right style="thick">
        <color auto="1"/>
      </right>
      <top style="thick">
        <color auto="1"/>
      </top>
      <bottom style="dashed">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ck">
        <color auto="1"/>
      </left>
      <right/>
      <top style="dashed">
        <color auto="1"/>
      </top>
      <bottom/>
      <diagonal/>
    </border>
    <border>
      <left/>
      <right/>
      <top style="dashed">
        <color auto="1"/>
      </top>
      <bottom/>
      <diagonal/>
    </border>
    <border>
      <left/>
      <right style="thick">
        <color auto="1"/>
      </right>
      <top style="dashed">
        <color auto="1"/>
      </top>
      <bottom/>
      <diagonal/>
    </border>
    <border>
      <left/>
      <right/>
      <top style="thick">
        <color auto="1"/>
      </top>
      <bottom/>
      <diagonal/>
    </border>
    <border>
      <left/>
      <right/>
      <top/>
      <bottom style="thin">
        <color indexed="64"/>
      </bottom>
      <diagonal/>
    </border>
  </borders>
  <cellStyleXfs count="1">
    <xf numFmtId="0" fontId="0" fillId="0" borderId="0">
      <alignment vertical="center"/>
    </xf>
  </cellStyleXfs>
  <cellXfs count="185">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left" vertical="center"/>
    </xf>
    <xf numFmtId="0" fontId="19" fillId="0" borderId="0" xfId="0" applyFont="1" applyAlignment="1">
      <alignment horizontal="center" vertical="center"/>
    </xf>
    <xf numFmtId="0" fontId="18" fillId="0" borderId="0" xfId="0" applyFont="1" applyAlignment="1">
      <alignment vertical="center" wrapText="1"/>
    </xf>
    <xf numFmtId="179" fontId="0" fillId="0" borderId="0" xfId="0" applyNumberFormat="1">
      <alignment vertical="center"/>
    </xf>
    <xf numFmtId="0" fontId="0" fillId="0" borderId="4" xfId="0" applyBorder="1">
      <alignment vertical="center"/>
    </xf>
    <xf numFmtId="0" fontId="21" fillId="0" borderId="0" xfId="0" applyFont="1" applyAlignment="1" applyProtection="1">
      <alignment vertical="top"/>
      <protection locked="0"/>
    </xf>
    <xf numFmtId="0" fontId="5" fillId="0" borderId="0" xfId="0" applyFont="1">
      <alignment vertical="center"/>
    </xf>
    <xf numFmtId="0" fontId="6" fillId="0" borderId="0" xfId="0" applyFont="1" applyAlignment="1">
      <alignment horizontal="left" vertical="center" wrapText="1"/>
    </xf>
    <xf numFmtId="0" fontId="6" fillId="0" borderId="1" xfId="0" applyFont="1" applyBorder="1">
      <alignment vertical="center"/>
    </xf>
    <xf numFmtId="0" fontId="6" fillId="0" borderId="1" xfId="0" applyFont="1" applyBorder="1" applyAlignment="1">
      <alignment vertical="center" wrapText="1"/>
    </xf>
    <xf numFmtId="0" fontId="6" fillId="0" borderId="1" xfId="0" applyFont="1" applyBorder="1" applyAlignment="1">
      <alignment horizontal="left" vertical="center" wrapText="1"/>
    </xf>
    <xf numFmtId="0" fontId="3" fillId="0" borderId="1" xfId="0" applyFont="1" applyBorder="1" applyAlignment="1" applyProtection="1">
      <alignment vertical="top" wrapText="1" shrinkToFit="1"/>
      <protection locked="0"/>
    </xf>
    <xf numFmtId="0" fontId="0" fillId="0" borderId="1" xfId="0" applyBorder="1" applyProtection="1">
      <alignment vertical="center"/>
      <protection locked="0"/>
    </xf>
    <xf numFmtId="0" fontId="0" fillId="0" borderId="1" xfId="0" applyBorder="1" applyAlignment="1" applyProtection="1">
      <alignment horizontal="centerContinuous" vertical="center"/>
      <protection locked="0"/>
    </xf>
    <xf numFmtId="0" fontId="6" fillId="0" borderId="1" xfId="0" applyFont="1" applyBorder="1" applyAlignment="1">
      <alignment horizontal="left" vertical="center"/>
    </xf>
    <xf numFmtId="0" fontId="6" fillId="0" borderId="10" xfId="0" applyFont="1" applyBorder="1" applyAlignment="1">
      <alignment horizontal="left" vertical="center" wrapText="1"/>
    </xf>
    <xf numFmtId="0" fontId="6" fillId="0" borderId="10" xfId="0" applyFont="1" applyBorder="1">
      <alignment vertical="center"/>
    </xf>
    <xf numFmtId="0" fontId="3" fillId="0" borderId="10" xfId="0" applyFont="1" applyBorder="1" applyAlignment="1" applyProtection="1">
      <alignment vertical="top" wrapText="1" shrinkToFit="1"/>
      <protection locked="0"/>
    </xf>
    <xf numFmtId="49" fontId="6" fillId="0" borderId="1" xfId="0" applyNumberFormat="1" applyFont="1" applyBorder="1" applyAlignment="1" applyProtection="1">
      <alignment horizontal="left" vertical="center" shrinkToFit="1"/>
      <protection locked="0"/>
    </xf>
    <xf numFmtId="49" fontId="6" fillId="0" borderId="1" xfId="0" applyNumberFormat="1" applyFont="1" applyBorder="1" applyAlignment="1" applyProtection="1">
      <alignment horizontal="center" vertical="center" shrinkToFit="1"/>
      <protection locked="0"/>
    </xf>
    <xf numFmtId="49" fontId="0" fillId="0" borderId="1" xfId="0" applyNumberFormat="1" applyBorder="1" applyAlignment="1" applyProtection="1">
      <alignment horizontal="center" vertical="center" shrinkToFit="1"/>
      <protection locked="0"/>
    </xf>
    <xf numFmtId="49" fontId="6" fillId="0" borderId="1" xfId="0" applyNumberFormat="1" applyFont="1" applyBorder="1" applyAlignment="1" applyProtection="1">
      <alignment horizontal="left" vertical="center" wrapText="1" shrinkToFit="1"/>
      <protection locked="0"/>
    </xf>
    <xf numFmtId="49" fontId="6" fillId="0" borderId="1" xfId="0" applyNumberFormat="1" applyFont="1" applyBorder="1" applyAlignment="1">
      <alignment horizontal="left" vertical="center"/>
    </xf>
    <xf numFmtId="49" fontId="6" fillId="0" borderId="1" xfId="0" applyNumberFormat="1" applyFont="1" applyBorder="1" applyAlignment="1">
      <alignment horizontal="left" vertical="center" wrapText="1"/>
    </xf>
    <xf numFmtId="49" fontId="6" fillId="0" borderId="0" xfId="0" applyNumberFormat="1" applyFont="1" applyAlignment="1">
      <alignment horizontal="left" vertical="center" wrapText="1"/>
    </xf>
    <xf numFmtId="49" fontId="6" fillId="0" borderId="10" xfId="0" applyNumberFormat="1" applyFont="1" applyBorder="1" applyAlignment="1">
      <alignment horizontal="left" vertical="center" wrapText="1"/>
    </xf>
    <xf numFmtId="49" fontId="0" fillId="0" borderId="0" xfId="0" applyNumberFormat="1" applyAlignment="1">
      <alignment horizontal="left" vertical="center"/>
    </xf>
    <xf numFmtId="0" fontId="6" fillId="0" borderId="0" xfId="0" applyFont="1" applyAlignment="1">
      <alignment horizontal="left" vertical="center" readingOrder="1"/>
    </xf>
    <xf numFmtId="0" fontId="10" fillId="0" borderId="0" xfId="0" applyFont="1" applyAlignment="1">
      <alignment horizontal="centerContinuous" vertical="center"/>
    </xf>
    <xf numFmtId="0" fontId="7" fillId="0" borderId="0" xfId="0" applyFont="1" applyAlignment="1">
      <alignment horizontal="centerContinuous" vertical="center"/>
    </xf>
    <xf numFmtId="0" fontId="8" fillId="0" borderId="0" xfId="0" applyFont="1" applyAlignment="1">
      <alignment horizontal="centerContinuous" vertical="center"/>
    </xf>
    <xf numFmtId="0" fontId="5" fillId="0" borderId="4" xfId="0" applyFont="1" applyBorder="1" applyAlignment="1">
      <alignment horizontal="left" vertical="center"/>
    </xf>
    <xf numFmtId="49" fontId="11" fillId="0" borderId="4" xfId="0" applyNumberFormat="1" applyFont="1" applyBorder="1" applyAlignment="1">
      <alignment horizontal="left" vertical="center"/>
    </xf>
    <xf numFmtId="49" fontId="16" fillId="0" borderId="4" xfId="0" applyNumberFormat="1" applyFont="1" applyBorder="1" applyAlignment="1">
      <alignment horizontal="left"/>
    </xf>
    <xf numFmtId="0" fontId="16" fillId="0" borderId="4" xfId="0" applyFont="1" applyBorder="1" applyAlignment="1">
      <alignment horizontal="left"/>
    </xf>
    <xf numFmtId="0" fontId="16" fillId="0" borderId="0" xfId="0" applyFont="1" applyAlignment="1">
      <alignment horizontal="left"/>
    </xf>
    <xf numFmtId="0" fontId="11" fillId="0" borderId="0" xfId="0" applyFont="1" applyAlignment="1">
      <alignment horizontal="left" vertical="center"/>
    </xf>
    <xf numFmtId="0" fontId="14" fillId="0" borderId="5" xfId="0" applyFont="1" applyBorder="1" applyAlignment="1">
      <alignment horizontal="left" vertical="center" indent="5"/>
    </xf>
    <xf numFmtId="49" fontId="11" fillId="0" borderId="5" xfId="0" applyNumberFormat="1" applyFont="1" applyBorder="1" applyAlignment="1">
      <alignment horizontal="centerContinuous" vertical="center"/>
    </xf>
    <xf numFmtId="0" fontId="22" fillId="0" borderId="5" xfId="0" applyFont="1" applyBorder="1" applyAlignment="1">
      <alignment horizontal="left" vertical="center" indent="1" readingOrder="1"/>
    </xf>
    <xf numFmtId="0" fontId="0" fillId="0" borderId="5" xfId="0" applyBorder="1" applyAlignment="1">
      <alignment horizontal="centerContinuous" vertical="center"/>
    </xf>
    <xf numFmtId="0" fontId="11" fillId="0" borderId="5" xfId="0" applyFont="1" applyBorder="1" applyAlignment="1">
      <alignment horizontal="centerContinuous" vertical="center"/>
    </xf>
    <xf numFmtId="0" fontId="11" fillId="0" borderId="0" xfId="0" applyFont="1" applyAlignment="1">
      <alignment horizontal="centerContinuous" vertical="center"/>
    </xf>
    <xf numFmtId="0" fontId="20" fillId="0" borderId="0" xfId="0" applyFont="1" applyAlignment="1">
      <alignment horizontal="left" vertical="center" indent="5"/>
    </xf>
    <xf numFmtId="49" fontId="11" fillId="0" borderId="0" xfId="0" applyNumberFormat="1" applyFont="1" applyAlignment="1">
      <alignment horizontal="centerContinuous" vertical="center"/>
    </xf>
    <xf numFmtId="180" fontId="11" fillId="0" borderId="0" xfId="0" applyNumberFormat="1" applyFont="1" applyAlignment="1">
      <alignment horizontal="centerContinuous" vertical="center" readingOrder="1"/>
    </xf>
    <xf numFmtId="0" fontId="14" fillId="0" borderId="0" xfId="0" applyFont="1" applyAlignment="1">
      <alignment horizontal="centerContinuous" vertical="center"/>
    </xf>
    <xf numFmtId="49" fontId="11" fillId="0" borderId="0" xfId="0" applyNumberFormat="1" applyFont="1" applyAlignment="1">
      <alignment horizontal="left" vertical="center"/>
    </xf>
    <xf numFmtId="0" fontId="11" fillId="0" borderId="6" xfId="0" applyFont="1" applyBorder="1" applyAlignment="1">
      <alignment horizontal="centerContinuous" vertical="center"/>
    </xf>
    <xf numFmtId="0" fontId="11" fillId="0" borderId="7" xfId="0" applyFont="1" applyBorder="1" applyAlignment="1">
      <alignment horizontal="centerContinuous" vertical="center"/>
    </xf>
    <xf numFmtId="0" fontId="11" fillId="0" borderId="8" xfId="0" applyFont="1" applyBorder="1" applyAlignment="1">
      <alignment horizontal="centerContinuous" vertical="center"/>
    </xf>
    <xf numFmtId="0" fontId="20" fillId="0" borderId="5" xfId="0" applyFont="1" applyBorder="1" applyAlignment="1">
      <alignment horizontal="left" vertical="center" indent="5"/>
    </xf>
    <xf numFmtId="0" fontId="11" fillId="0" borderId="5" xfId="0" applyFont="1" applyBorder="1" applyAlignment="1">
      <alignment horizontal="left" vertical="center"/>
    </xf>
    <xf numFmtId="0" fontId="15" fillId="0" borderId="5" xfId="0" applyFont="1" applyBorder="1" applyAlignment="1">
      <alignment horizontal="left" vertical="center"/>
    </xf>
    <xf numFmtId="0" fontId="0" fillId="0" borderId="0" xfId="0" applyAlignment="1">
      <alignment horizontal="centerContinuous" vertical="center"/>
    </xf>
    <xf numFmtId="0" fontId="9" fillId="4" borderId="1" xfId="0" applyFont="1" applyFill="1" applyBorder="1" applyAlignment="1">
      <alignment horizontal="left" vertical="center" wrapText="1"/>
    </xf>
    <xf numFmtId="0" fontId="9" fillId="4" borderId="1" xfId="0" applyFont="1" applyFill="1" applyBorder="1" applyAlignment="1">
      <alignment horizontal="center" vertical="center" wrapText="1"/>
    </xf>
    <xf numFmtId="0" fontId="9" fillId="4" borderId="1" xfId="0" applyFont="1" applyFill="1" applyBorder="1" applyAlignment="1">
      <alignment horizontal="center" vertical="center"/>
    </xf>
    <xf numFmtId="0" fontId="9" fillId="4" borderId="2" xfId="0" applyFont="1" applyFill="1" applyBorder="1" applyAlignment="1">
      <alignment horizontal="center" vertical="center" wrapText="1"/>
    </xf>
    <xf numFmtId="0" fontId="13" fillId="0" borderId="1" xfId="0" applyFont="1" applyBorder="1" applyAlignment="1">
      <alignment horizontal="left" vertical="center" wrapText="1"/>
    </xf>
    <xf numFmtId="0" fontId="9" fillId="0" borderId="1" xfId="0" applyFont="1" applyBorder="1" applyAlignment="1">
      <alignment vertical="center" wrapText="1"/>
    </xf>
    <xf numFmtId="179" fontId="9" fillId="0" borderId="10" xfId="0" applyNumberFormat="1" applyFont="1" applyBorder="1" applyAlignment="1">
      <alignment horizontal="center" vertical="center"/>
    </xf>
    <xf numFmtId="0" fontId="19" fillId="0" borderId="1" xfId="0" applyFont="1" applyBorder="1" applyAlignment="1">
      <alignment horizontal="center" vertical="center"/>
    </xf>
    <xf numFmtId="179" fontId="9" fillId="0" borderId="1" xfId="0" applyNumberFormat="1" applyFont="1" applyBorder="1" applyAlignment="1">
      <alignment horizontal="center" vertical="center" wrapText="1"/>
    </xf>
    <xf numFmtId="0" fontId="9" fillId="0" borderId="1" xfId="0" applyFont="1" applyBorder="1" applyAlignment="1">
      <alignment horizontal="left" vertical="center" wrapText="1"/>
    </xf>
    <xf numFmtId="179" fontId="9" fillId="0" borderId="10" xfId="0" applyNumberFormat="1" applyFont="1" applyBorder="1" applyAlignment="1">
      <alignment horizontal="center" vertical="center" wrapText="1"/>
    </xf>
    <xf numFmtId="0" fontId="24" fillId="6" borderId="1" xfId="0" applyFont="1" applyFill="1" applyBorder="1" applyAlignment="1">
      <alignment horizontal="left" vertical="center" wrapText="1"/>
    </xf>
    <xf numFmtId="0" fontId="6" fillId="6" borderId="1" xfId="0" applyFont="1" applyFill="1" applyBorder="1" applyAlignment="1">
      <alignment horizontal="left" vertical="center" wrapText="1"/>
    </xf>
    <xf numFmtId="49" fontId="23" fillId="6" borderId="1" xfId="0" applyNumberFormat="1" applyFont="1" applyFill="1" applyBorder="1" applyAlignment="1">
      <alignment horizontal="left" vertical="center" wrapText="1"/>
    </xf>
    <xf numFmtId="49" fontId="6" fillId="6" borderId="1" xfId="0" applyNumberFormat="1" applyFont="1" applyFill="1" applyBorder="1" applyAlignment="1">
      <alignment horizontal="left" vertical="center" wrapText="1"/>
    </xf>
    <xf numFmtId="0" fontId="6" fillId="6" borderId="1" xfId="0" applyFont="1" applyFill="1" applyBorder="1" applyAlignment="1">
      <alignment horizontal="left" vertical="center"/>
    </xf>
    <xf numFmtId="0" fontId="6" fillId="6" borderId="1" xfId="0" applyFont="1" applyFill="1" applyBorder="1" applyAlignment="1">
      <alignment vertical="center" wrapText="1"/>
    </xf>
    <xf numFmtId="0" fontId="23" fillId="6" borderId="1" xfId="0" applyFont="1" applyFill="1" applyBorder="1" applyAlignment="1">
      <alignment vertical="center" wrapText="1"/>
    </xf>
    <xf numFmtId="0" fontId="6" fillId="6" borderId="2" xfId="0" applyFont="1" applyFill="1" applyBorder="1">
      <alignment vertical="center"/>
    </xf>
    <xf numFmtId="0" fontId="6" fillId="6" borderId="1" xfId="0" applyFont="1" applyFill="1" applyBorder="1">
      <alignment vertical="center"/>
    </xf>
    <xf numFmtId="181" fontId="6" fillId="0" borderId="1" xfId="0" applyNumberFormat="1" applyFont="1" applyBorder="1">
      <alignment vertical="center"/>
    </xf>
    <xf numFmtId="49" fontId="0" fillId="0" borderId="2" xfId="0" applyNumberFormat="1" applyBorder="1" applyAlignment="1" applyProtection="1">
      <alignment horizontal="center" vertical="center" shrinkToFit="1"/>
      <protection locked="0"/>
    </xf>
    <xf numFmtId="49" fontId="0" fillId="0" borderId="0" xfId="0" applyNumberFormat="1" applyAlignment="1" applyProtection="1">
      <alignment horizontal="center" vertical="center" shrinkToFit="1"/>
      <protection locked="0"/>
    </xf>
    <xf numFmtId="49" fontId="0" fillId="0" borderId="11" xfId="0" applyNumberFormat="1" applyBorder="1" applyAlignment="1" applyProtection="1">
      <alignment horizontal="center" vertical="center" shrinkToFit="1"/>
      <protection locked="0"/>
    </xf>
    <xf numFmtId="0" fontId="6" fillId="0" borderId="12" xfId="0" applyFont="1" applyBorder="1" applyAlignment="1">
      <alignment horizontal="left" vertical="center" wrapText="1"/>
    </xf>
    <xf numFmtId="0" fontId="6" fillId="0" borderId="3" xfId="0" applyFont="1" applyBorder="1" applyAlignment="1">
      <alignment horizontal="left" vertical="center" wrapText="1"/>
    </xf>
    <xf numFmtId="49" fontId="6" fillId="0" borderId="10" xfId="0" applyNumberFormat="1" applyFont="1" applyBorder="1" applyAlignment="1" applyProtection="1">
      <alignment horizontal="center" vertical="center" shrinkToFit="1"/>
      <protection locked="0"/>
    </xf>
    <xf numFmtId="0" fontId="26" fillId="0" borderId="12" xfId="0" applyFont="1" applyBorder="1">
      <alignment vertical="center"/>
    </xf>
    <xf numFmtId="0" fontId="26" fillId="0" borderId="3" xfId="0" applyFont="1" applyBorder="1">
      <alignment vertical="center"/>
    </xf>
    <xf numFmtId="14" fontId="0" fillId="0" borderId="1" xfId="0" applyNumberFormat="1" applyBorder="1">
      <alignment vertical="center"/>
    </xf>
    <xf numFmtId="0" fontId="0" fillId="0" borderId="1" xfId="0" applyBorder="1" applyAlignment="1">
      <alignment horizontal="center" vertical="center"/>
    </xf>
    <xf numFmtId="0" fontId="26" fillId="0" borderId="1" xfId="0" applyFont="1" applyBorder="1" applyAlignment="1">
      <alignment horizontal="center" vertical="center"/>
    </xf>
    <xf numFmtId="0" fontId="26" fillId="0" borderId="2" xfId="0" applyFont="1" applyBorder="1" applyAlignment="1">
      <alignment horizontal="center" vertical="center" wrapText="1"/>
    </xf>
    <xf numFmtId="0" fontId="2" fillId="0" borderId="1" xfId="0" applyFont="1" applyBorder="1" applyAlignment="1">
      <alignment horizontal="center" vertical="center" readingOrder="1"/>
    </xf>
    <xf numFmtId="177" fontId="6" fillId="3" borderId="10" xfId="0" applyNumberFormat="1" applyFont="1" applyFill="1" applyBorder="1" applyProtection="1">
      <alignment vertical="center"/>
      <protection locked="0"/>
    </xf>
    <xf numFmtId="177" fontId="6" fillId="0" borderId="10" xfId="0" applyNumberFormat="1" applyFont="1" applyBorder="1" applyProtection="1">
      <alignment vertical="center"/>
      <protection locked="0"/>
    </xf>
    <xf numFmtId="177" fontId="0" fillId="0" borderId="10" xfId="0" applyNumberFormat="1" applyBorder="1" applyProtection="1">
      <alignment vertical="center"/>
      <protection locked="0"/>
    </xf>
    <xf numFmtId="177" fontId="6" fillId="3" borderId="1" xfId="0" applyNumberFormat="1" applyFont="1" applyFill="1" applyBorder="1" applyProtection="1">
      <alignment vertical="center"/>
      <protection locked="0"/>
    </xf>
    <xf numFmtId="177" fontId="6" fillId="0" borderId="1" xfId="0" applyNumberFormat="1" applyFont="1" applyBorder="1" applyProtection="1">
      <alignment vertical="center"/>
      <protection locked="0"/>
    </xf>
    <xf numFmtId="177" fontId="0" fillId="0" borderId="1" xfId="0" applyNumberFormat="1" applyBorder="1" applyProtection="1">
      <alignment vertical="center"/>
      <protection locked="0"/>
    </xf>
    <xf numFmtId="177" fontId="6" fillId="2" borderId="1" xfId="0" applyNumberFormat="1" applyFont="1" applyFill="1" applyBorder="1" applyProtection="1">
      <alignment vertical="center"/>
      <protection locked="0"/>
    </xf>
    <xf numFmtId="177" fontId="6" fillId="4" borderId="10" xfId="0" applyNumberFormat="1" applyFont="1" applyFill="1" applyBorder="1" applyProtection="1">
      <alignment vertical="center"/>
      <protection locked="0"/>
    </xf>
    <xf numFmtId="177" fontId="6" fillId="4" borderId="1" xfId="0" applyNumberFormat="1" applyFont="1" applyFill="1" applyBorder="1" applyProtection="1">
      <alignment vertical="center"/>
      <protection locked="0"/>
    </xf>
    <xf numFmtId="177" fontId="6" fillId="4" borderId="9" xfId="0" applyNumberFormat="1" applyFont="1" applyFill="1" applyBorder="1" applyProtection="1">
      <alignment vertical="center"/>
      <protection locked="0"/>
    </xf>
    <xf numFmtId="177" fontId="6" fillId="3" borderId="9" xfId="0" applyNumberFormat="1" applyFont="1" applyFill="1" applyBorder="1" applyProtection="1">
      <alignment vertical="center"/>
      <protection locked="0"/>
    </xf>
    <xf numFmtId="177" fontId="6" fillId="6" borderId="1" xfId="0" applyNumberFormat="1" applyFont="1" applyFill="1" applyBorder="1" applyProtection="1">
      <alignment vertical="center"/>
      <protection locked="0"/>
    </xf>
    <xf numFmtId="177" fontId="25" fillId="0" borderId="10" xfId="0" applyNumberFormat="1" applyFont="1" applyBorder="1" applyProtection="1">
      <alignment vertical="center"/>
      <protection locked="0"/>
    </xf>
    <xf numFmtId="177" fontId="25" fillId="0" borderId="1" xfId="0" applyNumberFormat="1" applyFont="1" applyBorder="1" applyProtection="1">
      <alignment vertical="center"/>
      <protection locked="0"/>
    </xf>
    <xf numFmtId="177" fontId="6" fillId="0" borderId="3" xfId="0" applyNumberFormat="1" applyFont="1" applyBorder="1" applyProtection="1">
      <alignment vertical="center"/>
      <protection locked="0"/>
    </xf>
    <xf numFmtId="177" fontId="6" fillId="5" borderId="10" xfId="0" applyNumberFormat="1" applyFont="1" applyFill="1" applyBorder="1" applyProtection="1">
      <alignment vertical="center"/>
      <protection locked="0"/>
    </xf>
    <xf numFmtId="177" fontId="6" fillId="5" borderId="1" xfId="0" applyNumberFormat="1" applyFont="1" applyFill="1" applyBorder="1" applyProtection="1">
      <alignment vertical="center"/>
      <protection locked="0"/>
    </xf>
    <xf numFmtId="0" fontId="2" fillId="0" borderId="2" xfId="0" applyFont="1" applyBorder="1" applyAlignment="1">
      <alignment horizontal="left" vertical="center"/>
    </xf>
    <xf numFmtId="0" fontId="0" fillId="0" borderId="12" xfId="0" applyBorder="1" applyAlignment="1">
      <alignment horizontal="left" vertical="center"/>
    </xf>
    <xf numFmtId="49" fontId="27" fillId="0" borderId="3" xfId="0" applyNumberFormat="1" applyFont="1" applyBorder="1" applyAlignment="1">
      <alignment horizontal="center" vertical="center"/>
    </xf>
    <xf numFmtId="0" fontId="26" fillId="0" borderId="1" xfId="0" applyFont="1" applyBorder="1" applyAlignment="1">
      <alignment horizontal="center" vertical="center" wrapText="1"/>
    </xf>
    <xf numFmtId="0" fontId="6" fillId="0" borderId="0" xfId="0" applyFont="1" applyAlignment="1">
      <alignment horizontal="center" vertical="center" wrapText="1"/>
    </xf>
    <xf numFmtId="0" fontId="6" fillId="0" borderId="10"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pplyProtection="1">
      <alignment horizontal="center" vertical="center"/>
      <protection locked="0"/>
    </xf>
    <xf numFmtId="177" fontId="6" fillId="0" borderId="1" xfId="0" applyNumberFormat="1" applyFont="1" applyBorder="1">
      <alignment vertical="center"/>
    </xf>
    <xf numFmtId="177" fontId="23" fillId="0" borderId="9" xfId="0" applyNumberFormat="1" applyFont="1" applyBorder="1" applyProtection="1">
      <alignment vertical="center"/>
      <protection locked="0"/>
    </xf>
    <xf numFmtId="176" fontId="23" fillId="0" borderId="9" xfId="0" applyNumberFormat="1" applyFont="1" applyBorder="1">
      <alignment vertical="center"/>
    </xf>
    <xf numFmtId="0" fontId="18" fillId="0" borderId="0" xfId="0" applyFont="1">
      <alignment vertical="center"/>
    </xf>
    <xf numFmtId="0" fontId="16" fillId="0" borderId="4" xfId="0" applyFont="1" applyBorder="1" applyAlignment="1">
      <alignment horizontal="left" vertical="center"/>
    </xf>
    <xf numFmtId="0" fontId="11" fillId="0" borderId="14" xfId="0" applyFont="1" applyBorder="1" applyAlignment="1">
      <alignment horizontal="centerContinuous" vertical="center"/>
    </xf>
    <xf numFmtId="0" fontId="11" fillId="0" borderId="15" xfId="0" applyFont="1" applyBorder="1" applyAlignment="1">
      <alignment horizontal="centerContinuous" vertical="center"/>
    </xf>
    <xf numFmtId="0" fontId="11" fillId="0" borderId="16" xfId="0" applyFont="1" applyBorder="1" applyAlignment="1">
      <alignment horizontal="centerContinuous" vertical="center"/>
    </xf>
    <xf numFmtId="0" fontId="11" fillId="0" borderId="4" xfId="0" applyFont="1" applyBorder="1" applyAlignment="1">
      <alignment horizontal="centerContinuous" vertical="center"/>
    </xf>
    <xf numFmtId="180" fontId="11" fillId="0" borderId="4" xfId="0" applyNumberFormat="1" applyFont="1" applyBorder="1" applyAlignment="1">
      <alignment horizontal="centerContinuous" vertical="center"/>
    </xf>
    <xf numFmtId="0" fontId="6" fillId="0" borderId="0" xfId="0" applyFont="1">
      <alignment vertical="center"/>
    </xf>
    <xf numFmtId="176" fontId="23" fillId="3" borderId="10" xfId="0" applyNumberFormat="1" applyFont="1" applyFill="1" applyBorder="1">
      <alignment vertical="center"/>
    </xf>
    <xf numFmtId="176" fontId="23" fillId="0" borderId="10" xfId="0" applyNumberFormat="1" applyFont="1" applyBorder="1">
      <alignment vertical="center"/>
    </xf>
    <xf numFmtId="0" fontId="23" fillId="0" borderId="10" xfId="0" applyFont="1" applyBorder="1" applyAlignment="1">
      <alignment horizontal="center" vertical="center"/>
    </xf>
    <xf numFmtId="176" fontId="23" fillId="3" borderId="1" xfId="0" applyNumberFormat="1" applyFont="1" applyFill="1" applyBorder="1">
      <alignment vertical="center"/>
    </xf>
    <xf numFmtId="176" fontId="23" fillId="0" borderId="1" xfId="0" applyNumberFormat="1" applyFont="1" applyBorder="1">
      <alignment vertical="center"/>
    </xf>
    <xf numFmtId="0" fontId="23" fillId="0" borderId="1" xfId="0" applyFont="1" applyBorder="1" applyAlignment="1">
      <alignment horizontal="center" vertical="center"/>
    </xf>
    <xf numFmtId="176" fontId="23" fillId="2" borderId="1" xfId="0" applyNumberFormat="1" applyFont="1" applyFill="1" applyBorder="1">
      <alignment vertical="center"/>
    </xf>
    <xf numFmtId="176" fontId="23" fillId="4" borderId="9" xfId="0" applyNumberFormat="1" applyFont="1" applyFill="1" applyBorder="1">
      <alignment vertical="center"/>
    </xf>
    <xf numFmtId="176" fontId="23" fillId="4" borderId="10" xfId="0" applyNumberFormat="1" applyFont="1" applyFill="1" applyBorder="1">
      <alignment vertical="center"/>
    </xf>
    <xf numFmtId="176" fontId="23" fillId="4" borderId="1" xfId="0" applyNumberFormat="1" applyFont="1" applyFill="1" applyBorder="1">
      <alignment vertical="center"/>
    </xf>
    <xf numFmtId="176" fontId="23" fillId="3" borderId="9" xfId="0" applyNumberFormat="1" applyFont="1" applyFill="1" applyBorder="1">
      <alignment vertical="center"/>
    </xf>
    <xf numFmtId="176" fontId="23" fillId="6" borderId="1" xfId="0" applyNumberFormat="1" applyFont="1" applyFill="1" applyBorder="1">
      <alignment vertical="center"/>
    </xf>
    <xf numFmtId="176" fontId="30" fillId="0" borderId="10" xfId="0" applyNumberFormat="1" applyFont="1" applyBorder="1">
      <alignment vertical="center"/>
    </xf>
    <xf numFmtId="176" fontId="30" fillId="0" borderId="1" xfId="0" applyNumberFormat="1" applyFont="1" applyBorder="1">
      <alignment vertical="center"/>
    </xf>
    <xf numFmtId="176" fontId="23" fillId="0" borderId="3" xfId="0" applyNumberFormat="1" applyFont="1" applyBorder="1">
      <alignment vertical="center"/>
    </xf>
    <xf numFmtId="176" fontId="23" fillId="5" borderId="10" xfId="0" applyNumberFormat="1" applyFont="1" applyFill="1" applyBorder="1">
      <alignment vertical="center"/>
    </xf>
    <xf numFmtId="176" fontId="23" fillId="5" borderId="1" xfId="0" applyNumberFormat="1" applyFont="1" applyFill="1" applyBorder="1">
      <alignment vertical="center"/>
    </xf>
    <xf numFmtId="0" fontId="15" fillId="0" borderId="5" xfId="0" applyFont="1" applyBorder="1" applyAlignment="1">
      <alignment horizontal="left" vertical="center" indent="2"/>
    </xf>
    <xf numFmtId="0" fontId="26" fillId="0" borderId="2" xfId="0" applyFont="1" applyBorder="1" applyAlignment="1">
      <alignment horizontal="left" vertical="center"/>
    </xf>
    <xf numFmtId="0" fontId="26" fillId="0" borderId="12" xfId="0" applyFont="1" applyBorder="1" applyAlignment="1">
      <alignment horizontal="left" vertical="center"/>
    </xf>
    <xf numFmtId="0" fontId="22" fillId="0" borderId="5" xfId="0" applyFont="1" applyBorder="1" applyAlignment="1">
      <alignment horizontal="left" vertical="center" indent="2"/>
    </xf>
    <xf numFmtId="0" fontId="0" fillId="0" borderId="4" xfId="0" applyBorder="1" applyAlignment="1">
      <alignment horizontal="left" vertical="center"/>
    </xf>
    <xf numFmtId="0" fontId="2" fillId="0" borderId="0" xfId="0" applyFont="1" applyAlignment="1">
      <alignment horizontal="left" vertical="center" wrapText="1"/>
    </xf>
    <xf numFmtId="0" fontId="29" fillId="0" borderId="0" xfId="0" applyFont="1">
      <alignment vertical="center"/>
    </xf>
    <xf numFmtId="0" fontId="0" fillId="0" borderId="0" xfId="0" applyProtection="1">
      <alignment vertical="center"/>
      <protection locked="0"/>
    </xf>
    <xf numFmtId="180" fontId="11" fillId="0" borderId="13" xfId="0" applyNumberFormat="1" applyFont="1" applyBorder="1" applyAlignment="1" applyProtection="1">
      <alignment horizontal="centerContinuous" vertical="center"/>
      <protection locked="0"/>
    </xf>
    <xf numFmtId="0" fontId="0" fillId="0" borderId="1" xfId="0" applyBorder="1">
      <alignment vertical="center"/>
    </xf>
    <xf numFmtId="0" fontId="0" fillId="3" borderId="1"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25" fillId="3" borderId="3" xfId="0" applyFont="1" applyFill="1" applyBorder="1" applyAlignment="1" applyProtection="1">
      <alignment horizontal="center" vertical="center"/>
      <protection locked="0"/>
    </xf>
    <xf numFmtId="0" fontId="28" fillId="3" borderId="1" xfId="0" applyFont="1" applyFill="1" applyBorder="1" applyAlignment="1" applyProtection="1">
      <alignment horizontal="center" vertical="center"/>
      <protection locked="0"/>
    </xf>
    <xf numFmtId="14" fontId="0" fillId="3" borderId="1" xfId="0" applyNumberFormat="1" applyFill="1" applyBorder="1" applyAlignment="1" applyProtection="1">
      <alignment horizontal="center" vertical="center"/>
      <protection locked="0"/>
    </xf>
    <xf numFmtId="0" fontId="3" fillId="0" borderId="1" xfId="0" applyFont="1" applyBorder="1" applyAlignment="1">
      <alignment horizontal="center" vertical="center"/>
    </xf>
    <xf numFmtId="178" fontId="0" fillId="0" borderId="1" xfId="0" applyNumberFormat="1" applyBorder="1" applyAlignment="1">
      <alignment horizontal="center" vertical="center"/>
    </xf>
    <xf numFmtId="14" fontId="0" fillId="0" borderId="1" xfId="0" applyNumberFormat="1" applyBorder="1" applyAlignment="1">
      <alignment horizontal="center" vertical="center"/>
    </xf>
    <xf numFmtId="31" fontId="0" fillId="7" borderId="1" xfId="0" applyNumberFormat="1" applyFill="1" applyBorder="1" applyAlignment="1" applyProtection="1">
      <alignment horizontal="center" vertical="center"/>
      <protection locked="0"/>
    </xf>
    <xf numFmtId="176" fontId="0" fillId="7" borderId="1" xfId="0" applyNumberFormat="1" applyFill="1" applyBorder="1" applyAlignment="1" applyProtection="1">
      <alignment horizontal="center" vertical="center"/>
      <protection locked="0"/>
    </xf>
    <xf numFmtId="0" fontId="4" fillId="0" borderId="1" xfId="0" applyFont="1" applyBorder="1" applyAlignment="1">
      <alignment horizontal="center" vertical="center"/>
    </xf>
    <xf numFmtId="0" fontId="33" fillId="0" borderId="0" xfId="0" applyFont="1">
      <alignment vertical="center"/>
    </xf>
    <xf numFmtId="0" fontId="24" fillId="0" borderId="1" xfId="0" applyFont="1" applyBorder="1" applyAlignment="1">
      <alignment horizontal="center" vertical="center"/>
    </xf>
    <xf numFmtId="0" fontId="35" fillId="0" borderId="0" xfId="0" applyFont="1">
      <alignment vertical="center"/>
    </xf>
    <xf numFmtId="0" fontId="14" fillId="0" borderId="0" xfId="0" applyFont="1" applyProtection="1">
      <alignment vertical="center"/>
      <protection locked="0"/>
    </xf>
    <xf numFmtId="179" fontId="36" fillId="0" borderId="0" xfId="0" applyNumberFormat="1" applyFont="1">
      <alignment vertical="center"/>
    </xf>
    <xf numFmtId="0" fontId="21" fillId="0" borderId="4" xfId="0" applyFont="1" applyBorder="1" applyAlignment="1" applyProtection="1">
      <alignment vertical="top"/>
      <protection locked="0"/>
    </xf>
    <xf numFmtId="0" fontId="37" fillId="0" borderId="0" xfId="0" applyFont="1">
      <alignment vertical="center"/>
    </xf>
    <xf numFmtId="0" fontId="0" fillId="0" borderId="17" xfId="0" applyBorder="1">
      <alignment vertical="center"/>
    </xf>
    <xf numFmtId="0" fontId="25" fillId="3" borderId="1" xfId="0" applyFont="1" applyFill="1" applyBorder="1" applyAlignment="1" applyProtection="1">
      <alignment horizontal="center" vertical="center"/>
      <protection locked="0"/>
    </xf>
    <xf numFmtId="0" fontId="6" fillId="0" borderId="2" xfId="0" applyFont="1" applyBorder="1" applyAlignment="1">
      <alignment horizontal="center" vertical="center"/>
    </xf>
    <xf numFmtId="0" fontId="0" fillId="0" borderId="11" xfId="0" applyBorder="1">
      <alignment vertical="center"/>
    </xf>
    <xf numFmtId="0" fontId="14" fillId="0" borderId="0" xfId="0" applyFont="1" applyAlignment="1">
      <alignment horizontal="left" vertical="center" wrapText="1"/>
    </xf>
    <xf numFmtId="179" fontId="9" fillId="0" borderId="10" xfId="0" applyNumberFormat="1" applyFont="1" applyBorder="1" applyAlignment="1" applyProtection="1">
      <alignment horizontal="center" vertical="center"/>
      <protection locked="0" hidden="1"/>
    </xf>
    <xf numFmtId="0" fontId="34" fillId="0" borderId="0" xfId="0" applyFont="1">
      <alignment vertical="center"/>
    </xf>
    <xf numFmtId="0" fontId="6" fillId="0" borderId="0" xfId="0" applyFont="1" applyAlignment="1">
      <alignment horizontal="left" vertical="center"/>
    </xf>
    <xf numFmtId="0" fontId="0" fillId="0" borderId="0" xfId="0" applyAlignment="1">
      <alignment horizontal="left" vertical="center"/>
    </xf>
    <xf numFmtId="0" fontId="20" fillId="0" borderId="0" xfId="0" applyFont="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FFE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59970</xdr:colOff>
      <xdr:row>28</xdr:row>
      <xdr:rowOff>108656</xdr:rowOff>
    </xdr:from>
    <xdr:to>
      <xdr:col>10</xdr:col>
      <xdr:colOff>469194</xdr:colOff>
      <xdr:row>60</xdr:row>
      <xdr:rowOff>8468</xdr:rowOff>
    </xdr:to>
    <xdr:pic>
      <xdr:nvPicPr>
        <xdr:cNvPr id="6" name="図 5">
          <a:extLst>
            <a:ext uri="{FF2B5EF4-FFF2-40B4-BE49-F238E27FC236}">
              <a16:creationId xmlns:a16="http://schemas.microsoft.com/office/drawing/2014/main" id="{6CAEBFE9-0339-D9E7-D577-75D1C8EDCFC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415" t="5237" r="19043" b="5548"/>
        <a:stretch/>
      </xdr:blipFill>
      <xdr:spPr>
        <a:xfrm>
          <a:off x="720370" y="7468306"/>
          <a:ext cx="9699274" cy="7215012"/>
        </a:xfrm>
        <a:prstGeom prst="rect">
          <a:avLst/>
        </a:prstGeom>
      </xdr:spPr>
    </xdr:pic>
    <xdr:clientData/>
  </xdr:twoCellAnchor>
  <xdr:twoCellAnchor>
    <xdr:from>
      <xdr:col>4</xdr:col>
      <xdr:colOff>1648175</xdr:colOff>
      <xdr:row>30</xdr:row>
      <xdr:rowOff>194733</xdr:rowOff>
    </xdr:from>
    <xdr:to>
      <xdr:col>11</xdr:col>
      <xdr:colOff>501650</xdr:colOff>
      <xdr:row>34</xdr:row>
      <xdr:rowOff>173567</xdr:rowOff>
    </xdr:to>
    <xdr:sp macro="" textlink="">
      <xdr:nvSpPr>
        <xdr:cNvPr id="2" name="吹き出し: 角を丸めた四角形 1">
          <a:extLst>
            <a:ext uri="{FF2B5EF4-FFF2-40B4-BE49-F238E27FC236}">
              <a16:creationId xmlns:a16="http://schemas.microsoft.com/office/drawing/2014/main" id="{CDF0C801-D901-3E24-7916-16EF55B0658F}"/>
            </a:ext>
          </a:extLst>
        </xdr:cNvPr>
        <xdr:cNvSpPr/>
      </xdr:nvSpPr>
      <xdr:spPr>
        <a:xfrm>
          <a:off x="6423375" y="8011583"/>
          <a:ext cx="4689125" cy="893234"/>
        </a:xfrm>
        <a:prstGeom prst="wedgeRoundRectCallout">
          <a:avLst>
            <a:gd name="adj1" fmla="val -76726"/>
            <a:gd name="adj2" fmla="val 2273"/>
            <a:gd name="adj3" fmla="val 16667"/>
          </a:avLst>
        </a:prstGeom>
        <a:solidFill>
          <a:schemeClr val="accent6">
            <a:lumMod val="75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bg1"/>
              </a:solidFill>
            </a:rPr>
            <a:t>例）令和</a:t>
          </a:r>
          <a:r>
            <a:rPr kumimoji="1" lang="en-US" altLang="ja-JP" sz="1100">
              <a:solidFill>
                <a:schemeClr val="bg1"/>
              </a:solidFill>
            </a:rPr>
            <a:t>3</a:t>
          </a:r>
          <a:r>
            <a:rPr kumimoji="1" lang="ja-JP" altLang="en-US" sz="1100">
              <a:solidFill>
                <a:schemeClr val="bg1"/>
              </a:solidFill>
            </a:rPr>
            <a:t>年</a:t>
          </a:r>
          <a:r>
            <a:rPr kumimoji="1" lang="en-US" altLang="ja-JP" sz="1100">
              <a:solidFill>
                <a:schemeClr val="bg1"/>
              </a:solidFill>
            </a:rPr>
            <a:t>4</a:t>
          </a:r>
          <a:r>
            <a:rPr kumimoji="1" lang="ja-JP" altLang="en-US" sz="1100">
              <a:solidFill>
                <a:schemeClr val="bg1"/>
              </a:solidFill>
            </a:rPr>
            <a:t>月</a:t>
          </a:r>
          <a:r>
            <a:rPr kumimoji="1" lang="en-US" altLang="ja-JP" sz="1100">
              <a:solidFill>
                <a:schemeClr val="bg1"/>
              </a:solidFill>
            </a:rPr>
            <a:t>5</a:t>
          </a:r>
          <a:r>
            <a:rPr kumimoji="1" lang="ja-JP" altLang="en-US" sz="1100">
              <a:solidFill>
                <a:schemeClr val="bg1"/>
              </a:solidFill>
            </a:rPr>
            <a:t>日、</a:t>
          </a:r>
          <a:r>
            <a:rPr kumimoji="1" lang="en-US" altLang="ja-JP" sz="1100">
              <a:solidFill>
                <a:schemeClr val="bg1"/>
              </a:solidFill>
            </a:rPr>
            <a:t>R3/4/5</a:t>
          </a:r>
          <a:r>
            <a:rPr kumimoji="1" lang="ja-JP" altLang="en-US" sz="1100">
              <a:solidFill>
                <a:schemeClr val="bg1"/>
              </a:solidFill>
            </a:rPr>
            <a:t>、</a:t>
          </a:r>
          <a:r>
            <a:rPr kumimoji="1" lang="en-US" altLang="ja-JP" sz="1100">
              <a:solidFill>
                <a:schemeClr val="bg1"/>
              </a:solidFill>
            </a:rPr>
            <a:t>2021</a:t>
          </a:r>
          <a:r>
            <a:rPr kumimoji="1" lang="ja-JP" altLang="en-US" sz="1100">
              <a:solidFill>
                <a:schemeClr val="bg1"/>
              </a:solidFill>
            </a:rPr>
            <a:t>年</a:t>
          </a:r>
          <a:r>
            <a:rPr kumimoji="1" lang="en-US" altLang="ja-JP" sz="1100">
              <a:solidFill>
                <a:schemeClr val="bg1"/>
              </a:solidFill>
            </a:rPr>
            <a:t>4</a:t>
          </a:r>
          <a:r>
            <a:rPr kumimoji="1" lang="ja-JP" altLang="en-US" sz="1100">
              <a:solidFill>
                <a:schemeClr val="bg1"/>
              </a:solidFill>
            </a:rPr>
            <a:t>月</a:t>
          </a:r>
          <a:r>
            <a:rPr kumimoji="1" lang="en-US" altLang="ja-JP" sz="1100">
              <a:solidFill>
                <a:schemeClr val="bg1"/>
              </a:solidFill>
            </a:rPr>
            <a:t>5</a:t>
          </a:r>
          <a:r>
            <a:rPr kumimoji="1" lang="ja-JP" altLang="en-US" sz="1100">
              <a:solidFill>
                <a:schemeClr val="bg1"/>
              </a:solidFill>
            </a:rPr>
            <a:t>日、</a:t>
          </a:r>
          <a:r>
            <a:rPr kumimoji="1" lang="en-US" altLang="ja-JP" sz="1100">
              <a:solidFill>
                <a:schemeClr val="bg1"/>
              </a:solidFill>
            </a:rPr>
            <a:t>2021/4/5</a:t>
          </a:r>
        </a:p>
        <a:p>
          <a:pPr algn="l"/>
          <a:r>
            <a:rPr kumimoji="1" lang="ja-JP" altLang="en-US" sz="1100">
              <a:solidFill>
                <a:schemeClr val="bg1"/>
              </a:solidFill>
            </a:rPr>
            <a:t>いずれの入力方法でも、シート②は</a:t>
          </a:r>
          <a:r>
            <a:rPr kumimoji="1" lang="en-US" altLang="ja-JP" sz="1100">
              <a:solidFill>
                <a:schemeClr val="bg1"/>
              </a:solidFill>
            </a:rPr>
            <a:t>R3.4.5(</a:t>
          </a:r>
          <a:r>
            <a:rPr kumimoji="1" lang="ja-JP" altLang="en-US" sz="1100">
              <a:solidFill>
                <a:schemeClr val="bg1"/>
              </a:solidFill>
            </a:rPr>
            <a:t>和暦表記</a:t>
          </a:r>
          <a:r>
            <a:rPr kumimoji="1" lang="en-US" altLang="ja-JP" sz="1100">
              <a:solidFill>
                <a:schemeClr val="bg1"/>
              </a:solidFill>
            </a:rPr>
            <a:t>)</a:t>
          </a:r>
          <a:r>
            <a:rPr kumimoji="1" lang="ja-JP" altLang="en-US" sz="1100">
              <a:solidFill>
                <a:schemeClr val="bg1"/>
              </a:solidFill>
            </a:rPr>
            <a:t>、</a:t>
          </a:r>
          <a:endParaRPr kumimoji="1" lang="en-US" altLang="ja-JP" sz="1100">
            <a:solidFill>
              <a:schemeClr val="bg1"/>
            </a:solidFill>
          </a:endParaRPr>
        </a:p>
        <a:p>
          <a:pPr algn="l"/>
          <a:r>
            <a:rPr kumimoji="1" lang="ja-JP" altLang="en-US" sz="1100">
              <a:solidFill>
                <a:schemeClr val="bg1"/>
              </a:solidFill>
            </a:rPr>
            <a:t>シート③の接種記録には</a:t>
          </a:r>
          <a:r>
            <a:rPr kumimoji="1" lang="en-US" altLang="ja-JP" sz="1100">
              <a:solidFill>
                <a:schemeClr val="bg1"/>
              </a:solidFill>
            </a:rPr>
            <a:t>2023</a:t>
          </a:r>
          <a:r>
            <a:rPr kumimoji="1" lang="ja-JP" altLang="en-US" sz="1100">
              <a:solidFill>
                <a:schemeClr val="bg1"/>
              </a:solidFill>
            </a:rPr>
            <a:t>年</a:t>
          </a:r>
          <a:r>
            <a:rPr kumimoji="1" lang="en-US" altLang="ja-JP" sz="1100">
              <a:solidFill>
                <a:schemeClr val="bg1"/>
              </a:solidFill>
            </a:rPr>
            <a:t>4</a:t>
          </a:r>
          <a:r>
            <a:rPr kumimoji="1" lang="ja-JP" altLang="en-US" sz="1100">
              <a:solidFill>
                <a:schemeClr val="bg1"/>
              </a:solidFill>
            </a:rPr>
            <a:t>月</a:t>
          </a:r>
          <a:r>
            <a:rPr kumimoji="1" lang="en-US" altLang="ja-JP" sz="1100">
              <a:solidFill>
                <a:schemeClr val="bg1"/>
              </a:solidFill>
            </a:rPr>
            <a:t>5</a:t>
          </a:r>
          <a:r>
            <a:rPr kumimoji="1" lang="ja-JP" altLang="en-US" sz="1100">
              <a:solidFill>
                <a:schemeClr val="bg1"/>
              </a:solidFill>
            </a:rPr>
            <a:t>日</a:t>
          </a:r>
          <a:r>
            <a:rPr kumimoji="1" lang="en-US" altLang="ja-JP" sz="1100">
              <a:solidFill>
                <a:schemeClr val="bg1"/>
              </a:solidFill>
            </a:rPr>
            <a:t>(</a:t>
          </a:r>
          <a:r>
            <a:rPr kumimoji="1" lang="ja-JP" altLang="en-US" sz="1100">
              <a:solidFill>
                <a:schemeClr val="bg1"/>
              </a:solidFill>
            </a:rPr>
            <a:t>西暦表記）に自動変換されます</a:t>
          </a:r>
        </a:p>
      </xdr:txBody>
    </xdr:sp>
    <xdr:clientData/>
  </xdr:twoCellAnchor>
  <xdr:twoCellAnchor>
    <xdr:from>
      <xdr:col>7</xdr:col>
      <xdr:colOff>360539</xdr:colOff>
      <xdr:row>38</xdr:row>
      <xdr:rowOff>30340</xdr:rowOff>
    </xdr:from>
    <xdr:to>
      <xdr:col>11</xdr:col>
      <xdr:colOff>374650</xdr:colOff>
      <xdr:row>43</xdr:row>
      <xdr:rowOff>44450</xdr:rowOff>
    </xdr:to>
    <xdr:sp macro="" textlink="">
      <xdr:nvSpPr>
        <xdr:cNvPr id="5" name="吹き出し: 角を丸めた四角形 4">
          <a:extLst>
            <a:ext uri="{FF2B5EF4-FFF2-40B4-BE49-F238E27FC236}">
              <a16:creationId xmlns:a16="http://schemas.microsoft.com/office/drawing/2014/main" id="{E97039FB-5B40-26BF-04CA-280EFE07970E}"/>
            </a:ext>
          </a:extLst>
        </xdr:cNvPr>
        <xdr:cNvSpPr/>
      </xdr:nvSpPr>
      <xdr:spPr>
        <a:xfrm>
          <a:off x="8334325" y="9636983"/>
          <a:ext cx="2662968" cy="1148038"/>
        </a:xfrm>
        <a:prstGeom prst="wedgeRoundRectCallout">
          <a:avLst>
            <a:gd name="adj1" fmla="val -100919"/>
            <a:gd name="adj2" fmla="val -31822"/>
            <a:gd name="adj3" fmla="val 16667"/>
          </a:avLst>
        </a:prstGeom>
        <a:solidFill>
          <a:schemeClr val="accent6">
            <a:lumMod val="75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四種混合</a:t>
          </a:r>
          <a:r>
            <a:rPr kumimoji="1" lang="en-US" altLang="ja-JP" sz="1100"/>
            <a:t>(DPT-IPV)</a:t>
          </a:r>
          <a:r>
            <a:rPr kumimoji="1" lang="ja-JP" altLang="en-US" sz="1100"/>
            <a:t>を接種した場合、三種混合（</a:t>
          </a:r>
          <a:r>
            <a:rPr kumimoji="1" lang="en-US" altLang="ja-JP" sz="1100"/>
            <a:t>DPT)</a:t>
          </a:r>
          <a:r>
            <a:rPr kumimoji="1" lang="ja-JP" altLang="en-US" sz="1100"/>
            <a:t>と不活化ポリオ</a:t>
          </a:r>
          <a:r>
            <a:rPr kumimoji="1" lang="en-US" altLang="ja-JP" sz="1100"/>
            <a:t>(IPV)</a:t>
          </a:r>
          <a:r>
            <a:rPr kumimoji="1" lang="ja-JP" altLang="en-US" sz="1100"/>
            <a:t>の２か所にそれぞれ同じ日を付を記載してください</a:t>
          </a:r>
        </a:p>
        <a:p>
          <a:pPr algn="l"/>
          <a:endParaRPr kumimoji="1" lang="ja-JP" altLang="en-US" sz="1100"/>
        </a:p>
      </xdr:txBody>
    </xdr:sp>
    <xdr:clientData/>
  </xdr:twoCellAnchor>
  <xdr:twoCellAnchor>
    <xdr:from>
      <xdr:col>6</xdr:col>
      <xdr:colOff>323850</xdr:colOff>
      <xdr:row>45</xdr:row>
      <xdr:rowOff>127706</xdr:rowOff>
    </xdr:from>
    <xdr:to>
      <xdr:col>11</xdr:col>
      <xdr:colOff>0</xdr:colOff>
      <xdr:row>49</xdr:row>
      <xdr:rowOff>190500</xdr:rowOff>
    </xdr:to>
    <xdr:sp macro="" textlink="">
      <xdr:nvSpPr>
        <xdr:cNvPr id="7" name="吹き出し: 角を丸めた四角形 6">
          <a:extLst>
            <a:ext uri="{FF2B5EF4-FFF2-40B4-BE49-F238E27FC236}">
              <a16:creationId xmlns:a16="http://schemas.microsoft.com/office/drawing/2014/main" id="{719D041D-9408-43F3-BD7F-13D5A1A1CAA8}"/>
            </a:ext>
          </a:extLst>
        </xdr:cNvPr>
        <xdr:cNvSpPr/>
      </xdr:nvSpPr>
      <xdr:spPr>
        <a:xfrm>
          <a:off x="7644493" y="11321849"/>
          <a:ext cx="2978150" cy="969937"/>
        </a:xfrm>
        <a:prstGeom prst="wedgeRoundRectCallout">
          <a:avLst>
            <a:gd name="adj1" fmla="val -113170"/>
            <a:gd name="adj2" fmla="val -30813"/>
            <a:gd name="adj3" fmla="val 16667"/>
          </a:avLst>
        </a:prstGeom>
        <a:solidFill>
          <a:schemeClr val="accent6">
            <a:lumMod val="75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麻しん・風しん混合ワクチン</a:t>
          </a:r>
          <a:r>
            <a:rPr kumimoji="1" lang="en-US" altLang="ja-JP" sz="1100"/>
            <a:t>(MR)</a:t>
          </a:r>
          <a:r>
            <a:rPr kumimoji="1" lang="ja-JP" altLang="en-US" sz="1100"/>
            <a:t>を接種した場合、麻しんと風しんの２か所にそれぞれ同じ日付を記載してください</a:t>
          </a: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0</xdr:colOff>
      <xdr:row>0</xdr:row>
      <xdr:rowOff>974896</xdr:rowOff>
    </xdr:to>
    <xdr:pic>
      <xdr:nvPicPr>
        <xdr:cNvPr id="2" name="図 1">
          <a:extLst>
            <a:ext uri="{FF2B5EF4-FFF2-40B4-BE49-F238E27FC236}">
              <a16:creationId xmlns:a16="http://schemas.microsoft.com/office/drawing/2014/main" id="{2E70139B-2807-012B-3817-E7D75A866511}"/>
            </a:ext>
          </a:extLst>
        </xdr:cNvPr>
        <xdr:cNvPicPr>
          <a:picLocks noChangeAspect="1"/>
        </xdr:cNvPicPr>
      </xdr:nvPicPr>
      <xdr:blipFill>
        <a:blip xmlns:r="http://schemas.openxmlformats.org/officeDocument/2006/relationships" r:embed="rId1"/>
        <a:stretch>
          <a:fillRect/>
        </a:stretch>
      </xdr:blipFill>
      <xdr:spPr>
        <a:xfrm>
          <a:off x="0" y="0"/>
          <a:ext cx="13206016" cy="974896"/>
        </a:xfrm>
        <a:prstGeom prst="rect">
          <a:avLst/>
        </a:prstGeom>
      </xdr:spPr>
    </xdr:pic>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87A2B-370B-4F27-8163-788FF0AE8638}">
  <sheetPr codeName="Sheet2"/>
  <dimension ref="A2:J71"/>
  <sheetViews>
    <sheetView topLeftCell="A31" zoomScale="90" zoomScaleNormal="90" workbookViewId="0">
      <selection activeCell="H15" sqref="H15"/>
    </sheetView>
  </sheetViews>
  <sheetFormatPr defaultRowHeight="18.75" x14ac:dyDescent="0.4"/>
  <cols>
    <col min="3" max="3" width="24.125" bestFit="1" customWidth="1"/>
    <col min="4" max="4" width="21.125" bestFit="1" customWidth="1"/>
    <col min="5" max="5" width="24.625" bestFit="1" customWidth="1"/>
    <col min="7" max="7" width="8.625" customWidth="1"/>
    <col min="13" max="13" width="10.125" bestFit="1" customWidth="1"/>
  </cols>
  <sheetData>
    <row r="2" spans="2:10" ht="30" customHeight="1" x14ac:dyDescent="0.4">
      <c r="B2" s="181" t="s">
        <v>202</v>
      </c>
      <c r="C2" s="181"/>
      <c r="D2" s="181"/>
      <c r="E2" s="181"/>
      <c r="F2" s="181"/>
      <c r="G2" s="181"/>
      <c r="H2" s="181"/>
    </row>
    <row r="3" spans="2:10" x14ac:dyDescent="0.4">
      <c r="C3" s="182" t="s">
        <v>213</v>
      </c>
      <c r="D3" s="183"/>
      <c r="E3" s="183"/>
      <c r="F3" s="183"/>
      <c r="G3" s="183"/>
      <c r="H3" s="183"/>
    </row>
    <row r="4" spans="2:10" x14ac:dyDescent="0.4">
      <c r="C4" s="5" t="s">
        <v>214</v>
      </c>
      <c r="D4" s="5"/>
      <c r="E4" s="5"/>
      <c r="F4" s="5"/>
      <c r="G4" s="5"/>
      <c r="H4" s="5"/>
    </row>
    <row r="5" spans="2:10" x14ac:dyDescent="0.4">
      <c r="H5" s="5"/>
    </row>
    <row r="6" spans="2:10" x14ac:dyDescent="0.4">
      <c r="C6" s="5"/>
      <c r="D6" s="5"/>
      <c r="E6" s="5"/>
      <c r="F6" s="5"/>
      <c r="G6" s="5"/>
      <c r="H6" s="5"/>
      <c r="I6" s="5"/>
      <c r="J6" s="5"/>
    </row>
    <row r="7" spans="2:10" ht="30" customHeight="1" x14ac:dyDescent="0.4">
      <c r="B7" s="168" t="s">
        <v>207</v>
      </c>
      <c r="C7" s="152"/>
      <c r="D7" s="152"/>
      <c r="E7" s="179"/>
      <c r="F7" s="152"/>
      <c r="G7" s="4"/>
      <c r="H7" s="4"/>
      <c r="I7" s="4"/>
    </row>
    <row r="8" spans="2:10" ht="18" customHeight="1" x14ac:dyDescent="0.4">
      <c r="B8" s="170" t="s">
        <v>197</v>
      </c>
      <c r="C8" s="129" t="s">
        <v>200</v>
      </c>
      <c r="D8" s="152"/>
      <c r="E8" s="152"/>
      <c r="F8" s="152"/>
      <c r="G8" s="4"/>
      <c r="H8" s="4"/>
      <c r="I8" s="4"/>
    </row>
    <row r="10" spans="2:10" x14ac:dyDescent="0.4">
      <c r="C10" t="s">
        <v>196</v>
      </c>
    </row>
    <row r="11" spans="2:10" x14ac:dyDescent="0.4">
      <c r="C11" t="s">
        <v>203</v>
      </c>
    </row>
    <row r="12" spans="2:10" x14ac:dyDescent="0.4">
      <c r="E12" s="175"/>
    </row>
    <row r="13" spans="2:10" ht="18.75" customHeight="1" x14ac:dyDescent="0.4">
      <c r="C13" s="156"/>
      <c r="D13" s="117" t="s">
        <v>188</v>
      </c>
      <c r="E13" s="177" t="s">
        <v>189</v>
      </c>
      <c r="F13" s="178"/>
    </row>
    <row r="14" spans="2:10" ht="18.75" customHeight="1" x14ac:dyDescent="0.4">
      <c r="C14" s="156" t="s">
        <v>23</v>
      </c>
      <c r="D14" s="158" t="s">
        <v>194</v>
      </c>
      <c r="E14" s="157" t="s">
        <v>195</v>
      </c>
    </row>
    <row r="15" spans="2:10" ht="33.950000000000003" customHeight="1" x14ac:dyDescent="0.4">
      <c r="C15" s="156" t="s">
        <v>94</v>
      </c>
      <c r="D15" s="159" t="s">
        <v>192</v>
      </c>
      <c r="E15" s="176" t="s">
        <v>193</v>
      </c>
    </row>
    <row r="16" spans="2:10" ht="33.950000000000003" customHeight="1" x14ac:dyDescent="0.4">
      <c r="C16" s="156" t="s">
        <v>175</v>
      </c>
      <c r="D16" s="157" t="s">
        <v>186</v>
      </c>
      <c r="E16" s="157" t="s">
        <v>187</v>
      </c>
    </row>
    <row r="17" spans="1:5" x14ac:dyDescent="0.4">
      <c r="C17" s="13" t="s">
        <v>178</v>
      </c>
      <c r="D17" s="160" t="s">
        <v>181</v>
      </c>
      <c r="E17" s="117" t="s">
        <v>73</v>
      </c>
    </row>
    <row r="18" spans="1:5" x14ac:dyDescent="0.4">
      <c r="C18" s="13" t="s">
        <v>179</v>
      </c>
      <c r="D18" s="161">
        <v>36526</v>
      </c>
      <c r="E18" s="162" t="s">
        <v>173</v>
      </c>
    </row>
    <row r="19" spans="1:5" x14ac:dyDescent="0.4">
      <c r="C19" s="13" t="s">
        <v>180</v>
      </c>
      <c r="D19" s="163">
        <f ca="1">DATEDIF(D18,D22,"Y")</f>
        <v>24</v>
      </c>
      <c r="E19" s="167" t="s">
        <v>206</v>
      </c>
    </row>
    <row r="20" spans="1:5" ht="33.950000000000003" customHeight="1" x14ac:dyDescent="0.4">
      <c r="C20" s="156" t="s">
        <v>176</v>
      </c>
      <c r="D20" s="157" t="s">
        <v>191</v>
      </c>
      <c r="E20" s="157" t="s">
        <v>190</v>
      </c>
    </row>
    <row r="21" spans="1:5" x14ac:dyDescent="0.4">
      <c r="A21" s="154"/>
      <c r="C21" s="156" t="s">
        <v>22</v>
      </c>
      <c r="D21" s="157"/>
      <c r="E21" s="169" t="s">
        <v>205</v>
      </c>
    </row>
    <row r="22" spans="1:5" x14ac:dyDescent="0.4">
      <c r="C22" s="156" t="s">
        <v>177</v>
      </c>
      <c r="D22" s="164">
        <f ca="1">TODAY()</f>
        <v>45380</v>
      </c>
      <c r="E22" s="162" t="s">
        <v>204</v>
      </c>
    </row>
    <row r="23" spans="1:5" x14ac:dyDescent="0.4">
      <c r="C23" s="156" t="s">
        <v>49</v>
      </c>
      <c r="D23" s="165">
        <v>1</v>
      </c>
      <c r="E23" s="162" t="s">
        <v>174</v>
      </c>
    </row>
    <row r="24" spans="1:5" x14ac:dyDescent="0.4">
      <c r="C24" s="156" t="s">
        <v>24</v>
      </c>
      <c r="D24" s="166">
        <v>44926</v>
      </c>
      <c r="E24" s="167" t="s">
        <v>174</v>
      </c>
    </row>
    <row r="27" spans="1:5" ht="19.5" x14ac:dyDescent="0.4">
      <c r="B27" s="170" t="s">
        <v>198</v>
      </c>
      <c r="C27" t="s">
        <v>201</v>
      </c>
      <c r="E27" s="153"/>
    </row>
    <row r="28" spans="1:5" x14ac:dyDescent="0.4">
      <c r="C28" t="s">
        <v>199</v>
      </c>
    </row>
    <row r="71" spans="2:2" x14ac:dyDescent="0.4">
      <c r="B71" s="170"/>
    </row>
  </sheetData>
  <mergeCells count="2">
    <mergeCell ref="B2:H2"/>
    <mergeCell ref="C3:H3"/>
  </mergeCells>
  <phoneticPr fontId="1"/>
  <dataValidations count="1">
    <dataValidation type="list" allowBlank="1" showInputMessage="1" showErrorMessage="1" sqref="D17" xr:uid="{3A760491-F2C2-430F-B6ED-51CD18DA32E6}">
      <formula1>"M,F,未登録"</formula1>
    </dataValidation>
  </dataValidations>
  <pageMargins left="0.23622047244094491" right="0.23622047244094491" top="0.74803149606299213" bottom="0.74803149606299213" header="0.31496062992125984" footer="0.31496062992125984"/>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92449-BED9-4D2E-9922-952B5D8F5DC4}">
  <sheetPr codeName="Sheet3">
    <pageSetUpPr fitToPage="1"/>
  </sheetPr>
  <dimension ref="A1:Q28"/>
  <sheetViews>
    <sheetView showRowColHeaders="0" tabSelected="1" showWhiteSpace="0" zoomScale="68" zoomScaleNormal="68" zoomScalePageLayoutView="30" workbookViewId="0">
      <selection activeCell="E24" sqref="E24"/>
    </sheetView>
  </sheetViews>
  <sheetFormatPr defaultRowHeight="18.75" x14ac:dyDescent="0.4"/>
  <cols>
    <col min="1" max="1" width="19.125" style="3" customWidth="1"/>
    <col min="2" max="2" width="23" style="5" customWidth="1"/>
    <col min="3" max="3" width="32.125" style="31" customWidth="1"/>
    <col min="4" max="4" width="12.625" customWidth="1"/>
    <col min="5" max="5" width="15" customWidth="1"/>
    <col min="6" max="6" width="14.625" customWidth="1"/>
    <col min="7" max="12" width="15" customWidth="1"/>
    <col min="13" max="13" width="14.625" customWidth="1"/>
  </cols>
  <sheetData>
    <row r="1" spans="1:17" ht="35.85" customHeight="1" x14ac:dyDescent="0.4">
      <c r="A1" s="111" t="s">
        <v>164</v>
      </c>
      <c r="B1" s="112"/>
      <c r="C1" s="113" t="s">
        <v>166</v>
      </c>
      <c r="D1" s="91" t="s">
        <v>162</v>
      </c>
      <c r="E1" s="87" t="str">
        <f>①入力の流れ・基本情報!D15</f>
        <v>漢字「姓」</v>
      </c>
      <c r="F1" s="87"/>
      <c r="G1" s="87" t="str">
        <f>①入力の流れ・基本情報!E15</f>
        <v>漢字「名」</v>
      </c>
      <c r="H1" s="88"/>
      <c r="L1" s="90" t="s">
        <v>31</v>
      </c>
      <c r="M1" s="89">
        <f ca="1">TODAY()</f>
        <v>45380</v>
      </c>
    </row>
    <row r="2" spans="1:17" ht="35.85" customHeight="1" x14ac:dyDescent="0.4">
      <c r="A2" s="32" t="s">
        <v>151</v>
      </c>
      <c r="B2" s="12"/>
      <c r="C2" s="29"/>
      <c r="D2" s="12"/>
      <c r="E2" s="12"/>
      <c r="F2" s="12"/>
      <c r="G2" s="12"/>
      <c r="H2" s="12"/>
      <c r="I2" s="12"/>
      <c r="J2" s="12"/>
      <c r="K2" s="12"/>
    </row>
    <row r="3" spans="1:17" s="25" customFormat="1" ht="37.5" x14ac:dyDescent="0.4">
      <c r="A3" s="26" t="s">
        <v>145</v>
      </c>
      <c r="B3" s="23" t="s">
        <v>124</v>
      </c>
      <c r="C3" s="23" t="s">
        <v>138</v>
      </c>
      <c r="D3" s="24" t="s">
        <v>125</v>
      </c>
      <c r="E3" s="24" t="s">
        <v>25</v>
      </c>
      <c r="F3" s="24" t="s">
        <v>26</v>
      </c>
      <c r="G3" s="24" t="s">
        <v>27</v>
      </c>
      <c r="H3" s="24" t="s">
        <v>28</v>
      </c>
      <c r="I3" s="24" t="s">
        <v>29</v>
      </c>
      <c r="J3" s="24" t="s">
        <v>30</v>
      </c>
      <c r="K3" s="24" t="s">
        <v>167</v>
      </c>
      <c r="L3" s="25" t="s">
        <v>50</v>
      </c>
      <c r="M3" s="81" t="s">
        <v>144</v>
      </c>
      <c r="N3" s="83"/>
      <c r="O3" s="82"/>
      <c r="P3" s="82"/>
      <c r="Q3" s="82"/>
    </row>
    <row r="4" spans="1:17" ht="36" customHeight="1" x14ac:dyDescent="0.4">
      <c r="A4" s="20" t="s">
        <v>112</v>
      </c>
      <c r="B4" s="20" t="s">
        <v>126</v>
      </c>
      <c r="C4" s="30" t="s">
        <v>129</v>
      </c>
      <c r="D4" s="21" t="s">
        <v>53</v>
      </c>
      <c r="E4" s="94"/>
      <c r="F4" s="94"/>
      <c r="G4" s="94"/>
      <c r="H4" s="94"/>
      <c r="I4" s="95"/>
      <c r="J4" s="95"/>
      <c r="K4" s="116">
        <f>COUNT(E4:J4)</f>
        <v>0</v>
      </c>
      <c r="L4" s="96"/>
      <c r="M4" s="22"/>
    </row>
    <row r="5" spans="1:17" ht="40.35" customHeight="1" x14ac:dyDescent="0.4">
      <c r="A5" s="15" t="s">
        <v>128</v>
      </c>
      <c r="B5" s="15" t="s">
        <v>113</v>
      </c>
      <c r="C5" s="28" t="s">
        <v>131</v>
      </c>
      <c r="D5" s="14" t="s">
        <v>55</v>
      </c>
      <c r="E5" s="97"/>
      <c r="F5" s="97"/>
      <c r="G5" s="94"/>
      <c r="H5" s="94"/>
      <c r="I5" s="98"/>
      <c r="J5" s="98"/>
      <c r="K5" s="117">
        <f>COUNT(E5:J5)</f>
        <v>0</v>
      </c>
      <c r="L5" s="99"/>
      <c r="M5" s="16"/>
    </row>
    <row r="6" spans="1:17" ht="40.35" customHeight="1" x14ac:dyDescent="0.4">
      <c r="A6" s="15" t="s">
        <v>168</v>
      </c>
      <c r="B6" s="15" t="s">
        <v>146</v>
      </c>
      <c r="C6" s="28" t="s">
        <v>153</v>
      </c>
      <c r="D6" s="14" t="s">
        <v>108</v>
      </c>
      <c r="E6" s="97"/>
      <c r="F6" s="97"/>
      <c r="G6" s="94"/>
      <c r="H6" s="95"/>
      <c r="I6" s="98"/>
      <c r="J6" s="98"/>
      <c r="K6" s="117">
        <f>COUNT(E6:J6)</f>
        <v>0</v>
      </c>
      <c r="L6" s="99"/>
      <c r="M6" s="16"/>
    </row>
    <row r="7" spans="1:17" ht="36" customHeight="1" x14ac:dyDescent="0.4">
      <c r="A7" s="15" t="s">
        <v>3</v>
      </c>
      <c r="B7" s="19" t="s">
        <v>116</v>
      </c>
      <c r="C7" s="28" t="s">
        <v>127</v>
      </c>
      <c r="D7" s="14" t="s">
        <v>56</v>
      </c>
      <c r="E7" s="97"/>
      <c r="F7" s="97"/>
      <c r="G7" s="100"/>
      <c r="H7" s="98"/>
      <c r="I7" s="98"/>
      <c r="J7" s="98"/>
      <c r="K7" s="117">
        <f>COUNT(E7:J7)</f>
        <v>0</v>
      </c>
      <c r="L7" s="99"/>
      <c r="M7" s="16"/>
    </row>
    <row r="8" spans="1:17" ht="36" customHeight="1" x14ac:dyDescent="0.4">
      <c r="A8" s="71" t="s">
        <v>117</v>
      </c>
      <c r="B8" s="72" t="s">
        <v>120</v>
      </c>
      <c r="C8" s="73" t="s">
        <v>139</v>
      </c>
      <c r="D8" s="76" t="s">
        <v>100</v>
      </c>
      <c r="E8" s="120" t="s">
        <v>147</v>
      </c>
      <c r="F8" s="95"/>
      <c r="G8" s="98"/>
      <c r="H8" s="98"/>
      <c r="I8" s="98"/>
      <c r="J8" s="98"/>
      <c r="K8" s="118"/>
      <c r="L8" s="99"/>
      <c r="M8" s="16"/>
    </row>
    <row r="9" spans="1:17" ht="36" customHeight="1" x14ac:dyDescent="0.4">
      <c r="A9" s="71" t="s">
        <v>118</v>
      </c>
      <c r="B9" s="72" t="s">
        <v>119</v>
      </c>
      <c r="C9" s="74" t="s">
        <v>157</v>
      </c>
      <c r="D9" s="77" t="s">
        <v>158</v>
      </c>
      <c r="E9" s="103"/>
      <c r="F9" s="101"/>
      <c r="G9" s="102"/>
      <c r="H9" s="102"/>
      <c r="I9" s="98"/>
      <c r="J9" s="98"/>
      <c r="K9" s="117">
        <f t="shared" ref="K9:K14" si="0">COUNT(E9:J9)</f>
        <v>0</v>
      </c>
      <c r="L9" s="99"/>
      <c r="M9" s="16"/>
    </row>
    <row r="10" spans="1:17" ht="36" customHeight="1" x14ac:dyDescent="0.4">
      <c r="A10" s="72" t="s">
        <v>106</v>
      </c>
      <c r="B10" s="75" t="s">
        <v>107</v>
      </c>
      <c r="C10" s="74" t="s">
        <v>140</v>
      </c>
      <c r="D10" s="76" t="s">
        <v>63</v>
      </c>
      <c r="E10" s="103"/>
      <c r="F10" s="101"/>
      <c r="G10" s="102"/>
      <c r="H10" s="102"/>
      <c r="I10" s="98"/>
      <c r="J10" s="98"/>
      <c r="K10" s="117">
        <f t="shared" si="0"/>
        <v>0</v>
      </c>
      <c r="L10" s="99"/>
      <c r="M10" s="16"/>
    </row>
    <row r="11" spans="1:17" ht="36" customHeight="1" x14ac:dyDescent="0.4">
      <c r="A11" s="15" t="s">
        <v>103</v>
      </c>
      <c r="B11" s="19" t="s">
        <v>104</v>
      </c>
      <c r="C11" s="28" t="s">
        <v>130</v>
      </c>
      <c r="D11" s="14" t="s">
        <v>105</v>
      </c>
      <c r="E11" s="104"/>
      <c r="F11" s="94"/>
      <c r="G11" s="105"/>
      <c r="H11" s="105"/>
      <c r="I11" s="98"/>
      <c r="J11" s="98"/>
      <c r="K11" s="117">
        <f t="shared" si="0"/>
        <v>0</v>
      </c>
      <c r="L11" s="99"/>
      <c r="M11" s="16"/>
    </row>
    <row r="12" spans="1:17" ht="36" customHeight="1" x14ac:dyDescent="0.4">
      <c r="A12" s="28" t="s">
        <v>121</v>
      </c>
      <c r="B12" s="15" t="s">
        <v>122</v>
      </c>
      <c r="C12" s="28" t="s">
        <v>123</v>
      </c>
      <c r="D12" s="14" t="s">
        <v>1</v>
      </c>
      <c r="E12" s="104"/>
      <c r="F12" s="106"/>
      <c r="G12" s="107"/>
      <c r="H12" s="107"/>
      <c r="I12" s="98"/>
      <c r="J12" s="98"/>
      <c r="K12" s="117">
        <f t="shared" si="0"/>
        <v>0</v>
      </c>
      <c r="L12" s="99"/>
      <c r="M12" s="16"/>
    </row>
    <row r="13" spans="1:17" ht="36" customHeight="1" x14ac:dyDescent="0.4">
      <c r="A13" s="15" t="s">
        <v>2</v>
      </c>
      <c r="B13" s="19" t="s">
        <v>101</v>
      </c>
      <c r="C13" s="28" t="s">
        <v>156</v>
      </c>
      <c r="D13" s="14" t="s">
        <v>102</v>
      </c>
      <c r="E13" s="104"/>
      <c r="F13" s="95"/>
      <c r="G13" s="98"/>
      <c r="H13" s="98"/>
      <c r="I13" s="98"/>
      <c r="J13" s="98"/>
      <c r="K13" s="117">
        <f t="shared" si="0"/>
        <v>0</v>
      </c>
      <c r="L13" s="99"/>
      <c r="M13" s="16"/>
    </row>
    <row r="14" spans="1:17" ht="36" customHeight="1" x14ac:dyDescent="0.4">
      <c r="A14" s="15" t="s">
        <v>17</v>
      </c>
      <c r="B14" s="19" t="s">
        <v>17</v>
      </c>
      <c r="C14" s="28" t="s">
        <v>17</v>
      </c>
      <c r="D14" s="14" t="s">
        <v>17</v>
      </c>
      <c r="E14" s="104"/>
      <c r="F14" s="95"/>
      <c r="G14" s="98"/>
      <c r="H14" s="98"/>
      <c r="I14" s="98"/>
      <c r="J14" s="98"/>
      <c r="K14" s="117">
        <f t="shared" si="0"/>
        <v>0</v>
      </c>
      <c r="L14" s="99"/>
      <c r="M14" s="16"/>
    </row>
    <row r="15" spans="1:17" ht="36" customHeight="1" x14ac:dyDescent="0.4">
      <c r="A15" s="72" t="s">
        <v>19</v>
      </c>
      <c r="B15" s="75" t="s">
        <v>7</v>
      </c>
      <c r="C15" s="74" t="s">
        <v>142</v>
      </c>
      <c r="D15" s="78" t="s">
        <v>8</v>
      </c>
      <c r="E15" s="119" t="s">
        <v>148</v>
      </c>
      <c r="F15" s="119"/>
      <c r="G15" s="108"/>
      <c r="H15" s="98"/>
      <c r="I15" s="98"/>
      <c r="J15" s="98"/>
      <c r="K15" s="118"/>
      <c r="L15" s="99"/>
      <c r="M15" s="16"/>
    </row>
    <row r="16" spans="1:17" ht="36" customHeight="1" x14ac:dyDescent="0.4">
      <c r="A16" s="72" t="s">
        <v>18</v>
      </c>
      <c r="B16" s="75" t="s">
        <v>9</v>
      </c>
      <c r="C16" s="74" t="s">
        <v>141</v>
      </c>
      <c r="D16" s="79" t="s">
        <v>6</v>
      </c>
      <c r="E16" s="109"/>
      <c r="F16" s="109"/>
      <c r="G16" s="98"/>
      <c r="H16" s="98"/>
      <c r="I16" s="98"/>
      <c r="J16" s="98"/>
      <c r="K16" s="117">
        <f t="shared" ref="K16:K28" si="1">COUNT(E16:J16)</f>
        <v>0</v>
      </c>
      <c r="L16" s="99"/>
      <c r="M16" s="16"/>
    </row>
    <row r="17" spans="1:13" ht="36" customHeight="1" x14ac:dyDescent="0.4">
      <c r="A17" s="72" t="s">
        <v>10</v>
      </c>
      <c r="B17" s="75" t="s">
        <v>11</v>
      </c>
      <c r="C17" s="74" t="s">
        <v>60</v>
      </c>
      <c r="D17" s="79" t="s">
        <v>6</v>
      </c>
      <c r="E17" s="110"/>
      <c r="F17" s="110"/>
      <c r="G17" s="98"/>
      <c r="H17" s="98"/>
      <c r="I17" s="98"/>
      <c r="J17" s="98"/>
      <c r="K17" s="117">
        <f t="shared" si="1"/>
        <v>0</v>
      </c>
      <c r="L17" s="99"/>
      <c r="M17" s="16"/>
    </row>
    <row r="18" spans="1:13" ht="36" customHeight="1" x14ac:dyDescent="0.4">
      <c r="A18" s="15" t="s">
        <v>20</v>
      </c>
      <c r="B18" s="19" t="s">
        <v>70</v>
      </c>
      <c r="C18" s="28" t="s">
        <v>61</v>
      </c>
      <c r="D18" s="13" t="s">
        <v>6</v>
      </c>
      <c r="E18" s="97"/>
      <c r="F18" s="97"/>
      <c r="G18" s="98"/>
      <c r="H18" s="98"/>
      <c r="I18" s="98"/>
      <c r="J18" s="98"/>
      <c r="K18" s="117">
        <f t="shared" si="1"/>
        <v>0</v>
      </c>
      <c r="L18" s="99"/>
      <c r="M18" s="16"/>
    </row>
    <row r="19" spans="1:13" ht="36" customHeight="1" x14ac:dyDescent="0.4">
      <c r="A19" s="15" t="s">
        <v>16</v>
      </c>
      <c r="B19" s="15" t="s">
        <v>137</v>
      </c>
      <c r="C19" s="28" t="s">
        <v>143</v>
      </c>
      <c r="D19" s="13" t="s">
        <v>109</v>
      </c>
      <c r="E19" s="97"/>
      <c r="F19" s="97"/>
      <c r="G19" s="97"/>
      <c r="H19" s="97"/>
      <c r="I19" s="98"/>
      <c r="J19" s="98"/>
      <c r="K19" s="117">
        <f t="shared" si="1"/>
        <v>0</v>
      </c>
      <c r="L19" s="99"/>
      <c r="M19" s="16"/>
    </row>
    <row r="20" spans="1:13" ht="36" customHeight="1" x14ac:dyDescent="0.4">
      <c r="A20" s="15" t="s">
        <v>114</v>
      </c>
      <c r="B20" s="15" t="s">
        <v>115</v>
      </c>
      <c r="C20" s="28" t="s">
        <v>152</v>
      </c>
      <c r="D20" s="13" t="s">
        <v>110</v>
      </c>
      <c r="E20" s="97"/>
      <c r="F20" s="97"/>
      <c r="G20" s="98"/>
      <c r="H20" s="98"/>
      <c r="I20" s="98"/>
      <c r="J20" s="98"/>
      <c r="K20" s="117">
        <f t="shared" si="1"/>
        <v>0</v>
      </c>
      <c r="L20" s="99"/>
      <c r="M20" s="16" t="s">
        <v>111</v>
      </c>
    </row>
    <row r="21" spans="1:13" ht="36" customHeight="1" x14ac:dyDescent="0.4">
      <c r="A21" s="15" t="s">
        <v>12</v>
      </c>
      <c r="B21" s="19" t="s">
        <v>13</v>
      </c>
      <c r="C21" s="28" t="s">
        <v>155</v>
      </c>
      <c r="D21" s="14" t="s">
        <v>57</v>
      </c>
      <c r="E21" s="97"/>
      <c r="F21" s="97"/>
      <c r="G21" s="100"/>
      <c r="H21" s="98"/>
      <c r="I21" s="98"/>
      <c r="J21" s="98"/>
      <c r="K21" s="117">
        <f t="shared" si="1"/>
        <v>0</v>
      </c>
      <c r="L21" s="99"/>
      <c r="M21" s="16" t="s">
        <v>97</v>
      </c>
    </row>
    <row r="22" spans="1:13" ht="36" customHeight="1" x14ac:dyDescent="0.4">
      <c r="A22" s="15" t="s">
        <v>4</v>
      </c>
      <c r="B22" s="19" t="s">
        <v>5</v>
      </c>
      <c r="C22" s="28" t="s">
        <v>154</v>
      </c>
      <c r="D22" s="13" t="s">
        <v>6</v>
      </c>
      <c r="E22" s="97"/>
      <c r="F22" s="97"/>
      <c r="G22" s="98"/>
      <c r="H22" s="98"/>
      <c r="I22" s="98"/>
      <c r="J22" s="98"/>
      <c r="K22" s="117">
        <f t="shared" si="1"/>
        <v>0</v>
      </c>
      <c r="L22" s="99"/>
      <c r="M22" s="16"/>
    </row>
    <row r="23" spans="1:13" ht="36" customHeight="1" x14ac:dyDescent="0.4">
      <c r="A23" s="15" t="s">
        <v>15</v>
      </c>
      <c r="B23" s="15" t="s">
        <v>21</v>
      </c>
      <c r="C23" s="28" t="s">
        <v>132</v>
      </c>
      <c r="D23" s="13" t="s">
        <v>59</v>
      </c>
      <c r="E23" s="97"/>
      <c r="F23" s="98"/>
      <c r="G23" s="98"/>
      <c r="H23" s="98"/>
      <c r="I23" s="98"/>
      <c r="J23" s="98"/>
      <c r="K23" s="117">
        <f t="shared" si="1"/>
        <v>0</v>
      </c>
      <c r="L23" s="99"/>
      <c r="M23" s="16"/>
    </row>
    <row r="24" spans="1:13" ht="37.5" x14ac:dyDescent="0.4">
      <c r="A24" s="15" t="s">
        <v>78</v>
      </c>
      <c r="B24" s="15" t="s">
        <v>98</v>
      </c>
      <c r="C24" s="28" t="s">
        <v>82</v>
      </c>
      <c r="D24" s="14" t="s">
        <v>96</v>
      </c>
      <c r="E24" s="97"/>
      <c r="F24" s="98"/>
      <c r="G24" s="98"/>
      <c r="H24" s="98"/>
      <c r="I24" s="98"/>
      <c r="J24" s="98"/>
      <c r="K24" s="117">
        <f t="shared" si="1"/>
        <v>0</v>
      </c>
      <c r="L24" s="99"/>
      <c r="M24" s="17"/>
    </row>
    <row r="25" spans="1:13" ht="36" customHeight="1" x14ac:dyDescent="0.4">
      <c r="A25" s="15" t="s">
        <v>79</v>
      </c>
      <c r="B25" s="15" t="s">
        <v>74</v>
      </c>
      <c r="C25" s="27" t="s">
        <v>81</v>
      </c>
      <c r="D25" s="14" t="s">
        <v>133</v>
      </c>
      <c r="E25" s="97"/>
      <c r="F25" s="97"/>
      <c r="G25" s="97"/>
      <c r="H25" s="98"/>
      <c r="I25" s="98"/>
      <c r="J25" s="98"/>
      <c r="K25" s="117">
        <f t="shared" si="1"/>
        <v>0</v>
      </c>
      <c r="L25" s="99"/>
      <c r="M25" s="18"/>
    </row>
    <row r="26" spans="1:13" ht="35.85" customHeight="1" x14ac:dyDescent="0.4">
      <c r="A26" s="15" t="s">
        <v>80</v>
      </c>
      <c r="B26" s="15" t="s">
        <v>76</v>
      </c>
      <c r="C26" s="27" t="s">
        <v>83</v>
      </c>
      <c r="D26" s="14" t="s">
        <v>99</v>
      </c>
      <c r="E26" s="97"/>
      <c r="F26" s="97"/>
      <c r="G26" s="97"/>
      <c r="H26" s="98"/>
      <c r="I26" s="98"/>
      <c r="J26" s="98"/>
      <c r="K26" s="117">
        <f t="shared" si="1"/>
        <v>0</v>
      </c>
      <c r="L26" s="99"/>
      <c r="M26" s="17"/>
    </row>
    <row r="27" spans="1:13" ht="37.5" x14ac:dyDescent="0.4">
      <c r="A27" s="15" t="s">
        <v>134</v>
      </c>
      <c r="B27" s="15" t="s">
        <v>135</v>
      </c>
      <c r="C27" s="28" t="s">
        <v>149</v>
      </c>
      <c r="D27" s="14" t="s">
        <v>136</v>
      </c>
      <c r="E27" s="98"/>
      <c r="F27" s="98"/>
      <c r="G27" s="98"/>
      <c r="H27" s="98"/>
      <c r="I27" s="98"/>
      <c r="J27" s="98"/>
      <c r="K27" s="117">
        <f t="shared" si="1"/>
        <v>0</v>
      </c>
      <c r="L27" s="99"/>
      <c r="M27" s="17"/>
    </row>
    <row r="28" spans="1:13" ht="42.75" customHeight="1" x14ac:dyDescent="0.4">
      <c r="A28" s="15" t="s">
        <v>85</v>
      </c>
      <c r="B28" s="15" t="s">
        <v>84</v>
      </c>
      <c r="C28" s="27" t="s">
        <v>91</v>
      </c>
      <c r="D28" s="14" t="s">
        <v>86</v>
      </c>
      <c r="E28" s="98"/>
      <c r="F28" s="98"/>
      <c r="G28" s="98"/>
      <c r="H28" s="98"/>
      <c r="I28" s="98"/>
      <c r="J28" s="98"/>
      <c r="K28" s="117">
        <f t="shared" si="1"/>
        <v>0</v>
      </c>
      <c r="L28" s="99"/>
      <c r="M28" s="17"/>
    </row>
  </sheetData>
  <sheetProtection sheet="1"/>
  <autoFilter ref="A3:M28" xr:uid="{45692449-BED9-4D2E-9922-952B5D8F5DC4}"/>
  <dataConsolidate/>
  <phoneticPr fontId="1"/>
  <dataValidations disablePrompts="1" count="1">
    <dataValidation type="list" allowBlank="1" showInputMessage="1" showErrorMessage="1" sqref="D11:D14 D7" xr:uid="{43F5842A-7657-4A64-AFD4-5FB8115A049D}">
      <formula1>"Rotarix,RotaTeq"</formula1>
    </dataValidation>
  </dataValidations>
  <printOptions gridLines="1"/>
  <pageMargins left="0.70866141732283472" right="0.70866141732283472" top="0.55118110236220474" bottom="0.55118110236220474" header="0.31496062992125984" footer="0.31496062992125984"/>
  <pageSetup paperSize="9" scale="4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99ADC-E4E8-42D0-BC9A-9C82570FCAE4}">
  <sheetPr codeName="Sheet4">
    <pageSetUpPr fitToPage="1"/>
  </sheetPr>
  <dimension ref="A1:P27"/>
  <sheetViews>
    <sheetView showWhiteSpace="0" view="pageLayout" topLeftCell="D6" zoomScale="80" zoomScaleNormal="68" zoomScalePageLayoutView="80" workbookViewId="0">
      <selection activeCell="P34" sqref="P34"/>
    </sheetView>
  </sheetViews>
  <sheetFormatPr defaultRowHeight="18.75" x14ac:dyDescent="0.4"/>
  <cols>
    <col min="1" max="1" width="19.125" style="3" customWidth="1"/>
    <col min="2" max="2" width="23" style="5" customWidth="1"/>
    <col min="3" max="3" width="32.125" style="31" customWidth="1"/>
    <col min="4" max="4" width="12.625" customWidth="1"/>
    <col min="5" max="5" width="15" customWidth="1"/>
    <col min="6" max="6" width="14.625" customWidth="1"/>
    <col min="7" max="10" width="15" customWidth="1"/>
    <col min="11" max="11" width="15" style="1" customWidth="1"/>
    <col min="12" max="12" width="15" customWidth="1"/>
    <col min="13" max="13" width="14.625" customWidth="1"/>
  </cols>
  <sheetData>
    <row r="1" spans="1:16" ht="36" customHeight="1" x14ac:dyDescent="0.4">
      <c r="A1" s="93" t="s">
        <v>163</v>
      </c>
      <c r="B1" s="114" t="s">
        <v>165</v>
      </c>
      <c r="C1" s="29"/>
      <c r="D1" s="92" t="s">
        <v>162</v>
      </c>
      <c r="E1" s="148" t="str">
        <f>①入力の流れ・基本情報!D15</f>
        <v>漢字「姓」</v>
      </c>
      <c r="F1" s="84"/>
      <c r="G1" s="149" t="str">
        <f>①入力の流れ・基本情報!E15</f>
        <v>漢字「名」</v>
      </c>
      <c r="H1" s="85"/>
      <c r="I1" s="12"/>
      <c r="J1" s="12"/>
      <c r="K1" s="115"/>
      <c r="L1" s="90" t="s">
        <v>31</v>
      </c>
      <c r="M1" s="80"/>
    </row>
    <row r="2" spans="1:16" s="25" customFormat="1" ht="36" customHeight="1" x14ac:dyDescent="0.4">
      <c r="A2" s="26" t="s">
        <v>145</v>
      </c>
      <c r="B2" s="23" t="s">
        <v>124</v>
      </c>
      <c r="C2" s="23" t="s">
        <v>138</v>
      </c>
      <c r="D2" s="24" t="s">
        <v>125</v>
      </c>
      <c r="E2" s="86" t="s">
        <v>25</v>
      </c>
      <c r="F2" s="86" t="s">
        <v>26</v>
      </c>
      <c r="G2" s="86" t="s">
        <v>27</v>
      </c>
      <c r="H2" s="86" t="s">
        <v>28</v>
      </c>
      <c r="I2" s="24" t="s">
        <v>29</v>
      </c>
      <c r="J2" s="24" t="s">
        <v>30</v>
      </c>
      <c r="K2" s="24" t="s">
        <v>167</v>
      </c>
      <c r="L2" s="25" t="s">
        <v>50</v>
      </c>
      <c r="M2" s="81" t="s">
        <v>144</v>
      </c>
      <c r="N2" s="83"/>
      <c r="O2" s="82"/>
      <c r="P2" s="82"/>
    </row>
    <row r="3" spans="1:16" ht="36" customHeight="1" x14ac:dyDescent="0.4">
      <c r="A3" s="20" t="s">
        <v>112</v>
      </c>
      <c r="B3" s="20" t="s">
        <v>126</v>
      </c>
      <c r="C3" s="30" t="s">
        <v>129</v>
      </c>
      <c r="D3" s="21" t="s">
        <v>42</v>
      </c>
      <c r="E3" s="130" t="str">
        <f>IF('②接種記録入力ページ（和暦表記）'!E4="","",'②接種記録入力ページ（和暦表記）'!E4)</f>
        <v/>
      </c>
      <c r="F3" s="130" t="str">
        <f>IF('②接種記録入力ページ（和暦表記）'!F4="","",'②接種記録入力ページ（和暦表記）'!F4)</f>
        <v/>
      </c>
      <c r="G3" s="130" t="str">
        <f>IF('②接種記録入力ページ（和暦表記）'!G4="","",'②接種記録入力ページ（和暦表記）'!G4)</f>
        <v/>
      </c>
      <c r="H3" s="130" t="str">
        <f>IF('②接種記録入力ページ（和暦表記）'!H4="","",'②接種記録入力ページ（和暦表記）'!H4)</f>
        <v/>
      </c>
      <c r="I3" s="131" t="str">
        <f>IF('②接種記録入力ページ（和暦表記）'!I4="","",'②接種記録入力ページ（和暦表記）'!I4)</f>
        <v/>
      </c>
      <c r="J3" s="131" t="str">
        <f>IF('②接種記録入力ページ（和暦表記）'!J4="","",'②接種記録入力ページ（和暦表記）'!J4)</f>
        <v/>
      </c>
      <c r="K3" s="132">
        <f>COUNT(E3:J3)</f>
        <v>0</v>
      </c>
      <c r="L3" s="131" t="str">
        <f>IF('②接種記録入力ページ（和暦表記）'!L4="","",'②接種記録入力ページ（和暦表記）'!L4)</f>
        <v/>
      </c>
      <c r="M3" s="22"/>
    </row>
    <row r="4" spans="1:16" ht="40.35" customHeight="1" x14ac:dyDescent="0.4">
      <c r="A4" s="15" t="s">
        <v>128</v>
      </c>
      <c r="B4" s="15" t="s">
        <v>113</v>
      </c>
      <c r="C4" s="28" t="s">
        <v>131</v>
      </c>
      <c r="D4" s="14" t="s">
        <v>55</v>
      </c>
      <c r="E4" s="133" t="str">
        <f>IF('②接種記録入力ページ（和暦表記）'!E5="","",'②接種記録入力ページ（和暦表記）'!E5)</f>
        <v/>
      </c>
      <c r="F4" s="133" t="str">
        <f>IF('②接種記録入力ページ（和暦表記）'!F5="","",'②接種記録入力ページ（和暦表記）'!F5)</f>
        <v/>
      </c>
      <c r="G4" s="130" t="str">
        <f>IF('②接種記録入力ページ（和暦表記）'!G5="","",'②接種記録入力ページ（和暦表記）'!G5)</f>
        <v/>
      </c>
      <c r="H4" s="130" t="str">
        <f>IF('②接種記録入力ページ（和暦表記）'!H5="","",'②接種記録入力ページ（和暦表記）'!H5)</f>
        <v/>
      </c>
      <c r="I4" s="134" t="str">
        <f>IF('②接種記録入力ページ（和暦表記）'!I5="","",'②接種記録入力ページ（和暦表記）'!I5)</f>
        <v/>
      </c>
      <c r="J4" s="134" t="str">
        <f>IF('②接種記録入力ページ（和暦表記）'!J5="","",'②接種記録入力ページ（和暦表記）'!J5)</f>
        <v/>
      </c>
      <c r="K4" s="135">
        <f>COUNT(E4:J4)</f>
        <v>0</v>
      </c>
      <c r="L4" s="134" t="str">
        <f>IF('②接種記録入力ページ（和暦表記）'!L5="","",'②接種記録入力ページ（和暦表記）'!L5)</f>
        <v/>
      </c>
      <c r="M4" s="16"/>
    </row>
    <row r="5" spans="1:16" ht="40.35" customHeight="1" x14ac:dyDescent="0.4">
      <c r="A5" s="15" t="s">
        <v>14</v>
      </c>
      <c r="B5" s="15" t="s">
        <v>146</v>
      </c>
      <c r="C5" s="28" t="s">
        <v>153</v>
      </c>
      <c r="D5" s="14" t="s">
        <v>108</v>
      </c>
      <c r="E5" s="133" t="str">
        <f>IF('②接種記録入力ページ（和暦表記）'!E6="","",'②接種記録入力ページ（和暦表記）'!E6)</f>
        <v/>
      </c>
      <c r="F5" s="133" t="str">
        <f>IF('②接種記録入力ページ（和暦表記）'!F6="","",'②接種記録入力ページ（和暦表記）'!F6)</f>
        <v/>
      </c>
      <c r="G5" s="130" t="str">
        <f>IF('②接種記録入力ページ（和暦表記）'!G6="","",'②接種記録入力ページ（和暦表記）'!G6)</f>
        <v/>
      </c>
      <c r="H5" s="131" t="str">
        <f>IF('②接種記録入力ページ（和暦表記）'!H6="","",'②接種記録入力ページ（和暦表記）'!H6)</f>
        <v/>
      </c>
      <c r="I5" s="134" t="str">
        <f>IF('②接種記録入力ページ（和暦表記）'!I6="","",'②接種記録入力ページ（和暦表記）'!I6)</f>
        <v/>
      </c>
      <c r="J5" s="134" t="str">
        <f>IF('②接種記録入力ページ（和暦表記）'!J6="","",'②接種記録入力ページ（和暦表記）'!J6)</f>
        <v/>
      </c>
      <c r="K5" s="135">
        <f>COUNT(E5:J5)</f>
        <v>0</v>
      </c>
      <c r="L5" s="134" t="str">
        <f>IF('②接種記録入力ページ（和暦表記）'!L6="","",'②接種記録入力ページ（和暦表記）'!L6)</f>
        <v/>
      </c>
      <c r="M5" s="16"/>
    </row>
    <row r="6" spans="1:16" ht="36" customHeight="1" x14ac:dyDescent="0.4">
      <c r="A6" s="15" t="s">
        <v>3</v>
      </c>
      <c r="B6" s="19" t="s">
        <v>116</v>
      </c>
      <c r="C6" s="28" t="s">
        <v>127</v>
      </c>
      <c r="D6" s="14" t="s">
        <v>56</v>
      </c>
      <c r="E6" s="133" t="str">
        <f>IF('②接種記録入力ページ（和暦表記）'!E7="","",'②接種記録入力ページ（和暦表記）'!E7)</f>
        <v/>
      </c>
      <c r="F6" s="133" t="str">
        <f>IF('②接種記録入力ページ（和暦表記）'!F7="","",'②接種記録入力ページ（和暦表記）'!F7)</f>
        <v/>
      </c>
      <c r="G6" s="136" t="str">
        <f>IF('②接種記録入力ページ（和暦表記）'!G7="","",'②接種記録入力ページ（和暦表記）'!G7)</f>
        <v/>
      </c>
      <c r="H6" s="134" t="str">
        <f>IF('②接種記録入力ページ（和暦表記）'!H7="","",'②接種記録入力ページ（和暦表記）'!H7)</f>
        <v/>
      </c>
      <c r="I6" s="134" t="str">
        <f>IF('②接種記録入力ページ（和暦表記）'!I7="","",'②接種記録入力ページ（和暦表記）'!I7)</f>
        <v/>
      </c>
      <c r="J6" s="134" t="str">
        <f>IF('②接種記録入力ページ（和暦表記）'!J7="","",'②接種記録入力ページ（和暦表記）'!J7)</f>
        <v/>
      </c>
      <c r="K6" s="135">
        <f>COUNT(E6:J6)</f>
        <v>0</v>
      </c>
      <c r="L6" s="134" t="str">
        <f>IF('②接種記録入力ページ（和暦表記）'!L7="","",'②接種記録入力ページ（和暦表記）'!L7)</f>
        <v/>
      </c>
      <c r="M6" s="16"/>
    </row>
    <row r="7" spans="1:16" ht="36" customHeight="1" x14ac:dyDescent="0.4">
      <c r="A7" s="71" t="s">
        <v>117</v>
      </c>
      <c r="B7" s="72" t="s">
        <v>120</v>
      </c>
      <c r="C7" s="73" t="s">
        <v>139</v>
      </c>
      <c r="D7" s="76" t="s">
        <v>100</v>
      </c>
      <c r="E7" s="121" t="s">
        <v>147</v>
      </c>
      <c r="F7" s="131"/>
      <c r="G7" s="134"/>
      <c r="H7" s="134"/>
      <c r="I7" s="134"/>
      <c r="J7" s="134"/>
      <c r="K7" s="135"/>
      <c r="L7" s="134"/>
      <c r="M7" s="16"/>
    </row>
    <row r="8" spans="1:16" ht="36" customHeight="1" x14ac:dyDescent="0.4">
      <c r="A8" s="71" t="s">
        <v>118</v>
      </c>
      <c r="B8" s="72" t="s">
        <v>119</v>
      </c>
      <c r="C8" s="74" t="s">
        <v>157</v>
      </c>
      <c r="D8" s="77" t="s">
        <v>158</v>
      </c>
      <c r="E8" s="137" t="str">
        <f>IF('②接種記録入力ページ（和暦表記）'!E9="","",'②接種記録入力ページ（和暦表記）'!E9)</f>
        <v/>
      </c>
      <c r="F8" s="138" t="str">
        <f>IF('②接種記録入力ページ（和暦表記）'!F9="","",'②接種記録入力ページ（和暦表記）'!F9)</f>
        <v/>
      </c>
      <c r="G8" s="139" t="str">
        <f>IF('②接種記録入力ページ（和暦表記）'!G9="","",'②接種記録入力ページ（和暦表記）'!G9)</f>
        <v/>
      </c>
      <c r="H8" s="139" t="str">
        <f>IF('②接種記録入力ページ（和暦表記）'!H9="","",'②接種記録入力ページ（和暦表記）'!H9)</f>
        <v/>
      </c>
      <c r="I8" s="134" t="str">
        <f>IF('②接種記録入力ページ（和暦表記）'!I9="","",'②接種記録入力ページ（和暦表記）'!I9)</f>
        <v/>
      </c>
      <c r="J8" s="134" t="str">
        <f>IF('②接種記録入力ページ（和暦表記）'!J9="","",'②接種記録入力ページ（和暦表記）'!J9)</f>
        <v/>
      </c>
      <c r="K8" s="135">
        <f t="shared" ref="K8:K13" si="0">COUNT(E8:J8)</f>
        <v>0</v>
      </c>
      <c r="L8" s="134" t="str">
        <f>IF('②接種記録入力ページ（和暦表記）'!L9="","",'②接種記録入力ページ（和暦表記）'!L9)</f>
        <v/>
      </c>
      <c r="M8" s="16"/>
    </row>
    <row r="9" spans="1:16" ht="36" customHeight="1" x14ac:dyDescent="0.4">
      <c r="A9" s="72" t="s">
        <v>106</v>
      </c>
      <c r="B9" s="75" t="s">
        <v>107</v>
      </c>
      <c r="C9" s="74" t="s">
        <v>140</v>
      </c>
      <c r="D9" s="76" t="s">
        <v>63</v>
      </c>
      <c r="E9" s="137" t="str">
        <f>IF('②接種記録入力ページ（和暦表記）'!E10="","",'②接種記録入力ページ（和暦表記）'!E10)</f>
        <v/>
      </c>
      <c r="F9" s="138" t="str">
        <f>IF('②接種記録入力ページ（和暦表記）'!F10="","",'②接種記録入力ページ（和暦表記）'!F10)</f>
        <v/>
      </c>
      <c r="G9" s="139" t="str">
        <f>IF('②接種記録入力ページ（和暦表記）'!G10="","",'②接種記録入力ページ（和暦表記）'!G10)</f>
        <v/>
      </c>
      <c r="H9" s="139" t="str">
        <f>IF('②接種記録入力ページ（和暦表記）'!H10="","",'②接種記録入力ページ（和暦表記）'!H10)</f>
        <v/>
      </c>
      <c r="I9" s="134" t="str">
        <f>IF('②接種記録入力ページ（和暦表記）'!I10="","",'②接種記録入力ページ（和暦表記）'!I10)</f>
        <v/>
      </c>
      <c r="J9" s="134" t="str">
        <f>IF('②接種記録入力ページ（和暦表記）'!J10="","",'②接種記録入力ページ（和暦表記）'!J10)</f>
        <v/>
      </c>
      <c r="K9" s="135">
        <f t="shared" si="0"/>
        <v>0</v>
      </c>
      <c r="L9" s="134" t="str">
        <f>IF('②接種記録入力ページ（和暦表記）'!L10="","",'②接種記録入力ページ（和暦表記）'!L10)</f>
        <v/>
      </c>
      <c r="M9" s="16"/>
    </row>
    <row r="10" spans="1:16" ht="36" customHeight="1" x14ac:dyDescent="0.4">
      <c r="A10" s="15" t="s">
        <v>103</v>
      </c>
      <c r="B10" s="19" t="s">
        <v>104</v>
      </c>
      <c r="C10" s="28" t="s">
        <v>130</v>
      </c>
      <c r="D10" s="14" t="s">
        <v>105</v>
      </c>
      <c r="E10" s="140" t="str">
        <f>IF('②接種記録入力ページ（和暦表記）'!E11="","",'②接種記録入力ページ（和暦表記）'!E11)</f>
        <v/>
      </c>
      <c r="F10" s="130" t="str">
        <f>IF('②接種記録入力ページ（和暦表記）'!F11="","",'②接種記録入力ページ（和暦表記）'!F11)</f>
        <v/>
      </c>
      <c r="G10" s="141" t="str">
        <f>IF('②接種記録入力ページ（和暦表記）'!G11="","",'②接種記録入力ページ（和暦表記）'!G11)</f>
        <v/>
      </c>
      <c r="H10" s="141" t="str">
        <f>IF('②接種記録入力ページ（和暦表記）'!H11="","",'②接種記録入力ページ（和暦表記）'!H11)</f>
        <v/>
      </c>
      <c r="I10" s="134" t="str">
        <f>IF('②接種記録入力ページ（和暦表記）'!I11="","",'②接種記録入力ページ（和暦表記）'!I11)</f>
        <v/>
      </c>
      <c r="J10" s="134" t="str">
        <f>IF('②接種記録入力ページ（和暦表記）'!J11="","",'②接種記録入力ページ（和暦表記）'!J11)</f>
        <v/>
      </c>
      <c r="K10" s="135">
        <f t="shared" si="0"/>
        <v>0</v>
      </c>
      <c r="L10" s="134" t="str">
        <f>IF('②接種記録入力ページ（和暦表記）'!L11="","",'②接種記録入力ページ（和暦表記）'!L11)</f>
        <v/>
      </c>
      <c r="M10" s="16"/>
    </row>
    <row r="11" spans="1:16" ht="36" customHeight="1" x14ac:dyDescent="0.4">
      <c r="A11" s="28" t="s">
        <v>121</v>
      </c>
      <c r="B11" s="15" t="s">
        <v>122</v>
      </c>
      <c r="C11" s="28" t="s">
        <v>123</v>
      </c>
      <c r="D11" s="14" t="s">
        <v>1</v>
      </c>
      <c r="E11" s="140" t="str">
        <f>IF('②接種記録入力ページ（和暦表記）'!E12="","",'②接種記録入力ページ（和暦表記）'!E12)</f>
        <v/>
      </c>
      <c r="F11" s="142" t="str">
        <f>IF('②接種記録入力ページ（和暦表記）'!F12="","",'②接種記録入力ページ（和暦表記）'!F12)</f>
        <v/>
      </c>
      <c r="G11" s="143" t="str">
        <f>IF('②接種記録入力ページ（和暦表記）'!G12="","",'②接種記録入力ページ（和暦表記）'!G12)</f>
        <v/>
      </c>
      <c r="H11" s="143" t="str">
        <f>IF('②接種記録入力ページ（和暦表記）'!H12="","",'②接種記録入力ページ（和暦表記）'!H12)</f>
        <v/>
      </c>
      <c r="I11" s="134" t="str">
        <f>IF('②接種記録入力ページ（和暦表記）'!I12="","",'②接種記録入力ページ（和暦表記）'!I12)</f>
        <v/>
      </c>
      <c r="J11" s="134" t="str">
        <f>IF('②接種記録入力ページ（和暦表記）'!J12="","",'②接種記録入力ページ（和暦表記）'!J12)</f>
        <v/>
      </c>
      <c r="K11" s="135">
        <f t="shared" si="0"/>
        <v>0</v>
      </c>
      <c r="L11" s="134" t="str">
        <f>IF('②接種記録入力ページ（和暦表記）'!L12="","",'②接種記録入力ページ（和暦表記）'!L12)</f>
        <v/>
      </c>
      <c r="M11" s="16"/>
    </row>
    <row r="12" spans="1:16" ht="36" customHeight="1" x14ac:dyDescent="0.4">
      <c r="A12" s="15" t="s">
        <v>2</v>
      </c>
      <c r="B12" s="19" t="s">
        <v>101</v>
      </c>
      <c r="C12" s="28" t="s">
        <v>156</v>
      </c>
      <c r="D12" s="14" t="s">
        <v>102</v>
      </c>
      <c r="E12" s="140" t="str">
        <f>IF('②接種記録入力ページ（和暦表記）'!E13="","",'②接種記録入力ページ（和暦表記）'!E13)</f>
        <v/>
      </c>
      <c r="F12" s="131" t="str">
        <f>IF('②接種記録入力ページ（和暦表記）'!F13="","",'②接種記録入力ページ（和暦表記）'!F13)</f>
        <v/>
      </c>
      <c r="G12" s="134" t="str">
        <f>IF('②接種記録入力ページ（和暦表記）'!G13="","",'②接種記録入力ページ（和暦表記）'!G13)</f>
        <v/>
      </c>
      <c r="H12" s="134" t="str">
        <f>IF('②接種記録入力ページ（和暦表記）'!H13="","",'②接種記録入力ページ（和暦表記）'!H13)</f>
        <v/>
      </c>
      <c r="I12" s="134" t="str">
        <f>IF('②接種記録入力ページ（和暦表記）'!I13="","",'②接種記録入力ページ（和暦表記）'!I13)</f>
        <v/>
      </c>
      <c r="J12" s="134" t="str">
        <f>IF('②接種記録入力ページ（和暦表記）'!J13="","",'②接種記録入力ページ（和暦表記）'!J13)</f>
        <v/>
      </c>
      <c r="K12" s="135">
        <f t="shared" si="0"/>
        <v>0</v>
      </c>
      <c r="L12" s="134" t="str">
        <f>IF('②接種記録入力ページ（和暦表記）'!L13="","",'②接種記録入力ページ（和暦表記）'!L13)</f>
        <v/>
      </c>
      <c r="M12" s="16"/>
    </row>
    <row r="13" spans="1:16" ht="36" customHeight="1" x14ac:dyDescent="0.4">
      <c r="A13" s="15" t="s">
        <v>17</v>
      </c>
      <c r="B13" s="19" t="s">
        <v>17</v>
      </c>
      <c r="C13" s="28" t="s">
        <v>17</v>
      </c>
      <c r="D13" s="14" t="s">
        <v>17</v>
      </c>
      <c r="E13" s="140" t="str">
        <f>IF('②接種記録入力ページ（和暦表記）'!E14="","",'②接種記録入力ページ（和暦表記）'!E14)</f>
        <v/>
      </c>
      <c r="F13" s="131" t="str">
        <f>IF('②接種記録入力ページ（和暦表記）'!F14="","",'②接種記録入力ページ（和暦表記）'!F14)</f>
        <v/>
      </c>
      <c r="G13" s="134" t="str">
        <f>IF('②接種記録入力ページ（和暦表記）'!G14="","",'②接種記録入力ページ（和暦表記）'!G14)</f>
        <v/>
      </c>
      <c r="H13" s="134" t="str">
        <f>IF('②接種記録入力ページ（和暦表記）'!H14="","",'②接種記録入力ページ（和暦表記）'!H14)</f>
        <v/>
      </c>
      <c r="I13" s="134" t="str">
        <f>IF('②接種記録入力ページ（和暦表記）'!I14="","",'②接種記録入力ページ（和暦表記）'!I14)</f>
        <v/>
      </c>
      <c r="J13" s="134" t="str">
        <f>IF('②接種記録入力ページ（和暦表記）'!J14="","",'②接種記録入力ページ（和暦表記）'!J14)</f>
        <v/>
      </c>
      <c r="K13" s="135">
        <f t="shared" si="0"/>
        <v>0</v>
      </c>
      <c r="L13" s="134" t="str">
        <f>IF('②接種記録入力ページ（和暦表記）'!L14="","",'②接種記録入力ページ（和暦表記）'!L14)</f>
        <v/>
      </c>
      <c r="M13" s="16"/>
    </row>
    <row r="14" spans="1:16" ht="36" customHeight="1" x14ac:dyDescent="0.4">
      <c r="A14" s="72" t="s">
        <v>19</v>
      </c>
      <c r="B14" s="75" t="s">
        <v>7</v>
      </c>
      <c r="C14" s="74" t="s">
        <v>142</v>
      </c>
      <c r="D14" s="78" t="s">
        <v>8</v>
      </c>
      <c r="E14" s="134" t="s">
        <v>148</v>
      </c>
      <c r="F14" s="134"/>
      <c r="G14" s="144"/>
      <c r="H14" s="134"/>
      <c r="I14" s="134"/>
      <c r="J14" s="134"/>
      <c r="K14" s="135"/>
      <c r="L14" s="134"/>
      <c r="M14" s="16"/>
    </row>
    <row r="15" spans="1:16" ht="36" customHeight="1" x14ac:dyDescent="0.4">
      <c r="A15" s="72" t="s">
        <v>18</v>
      </c>
      <c r="B15" s="75" t="s">
        <v>9</v>
      </c>
      <c r="C15" s="74" t="s">
        <v>141</v>
      </c>
      <c r="D15" s="79" t="s">
        <v>6</v>
      </c>
      <c r="E15" s="145" t="str">
        <f>IF('②接種記録入力ページ（和暦表記）'!E16="","",'②接種記録入力ページ（和暦表記）'!E16)</f>
        <v/>
      </c>
      <c r="F15" s="145" t="str">
        <f>IF('②接種記録入力ページ（和暦表記）'!F16="","",'②接種記録入力ページ（和暦表記）'!F16)</f>
        <v/>
      </c>
      <c r="G15" s="134" t="str">
        <f>IF('②接種記録入力ページ（和暦表記）'!G16="","",'②接種記録入力ページ（和暦表記）'!G16)</f>
        <v/>
      </c>
      <c r="H15" s="134" t="str">
        <f>IF('②接種記録入力ページ（和暦表記）'!H16="","",'②接種記録入力ページ（和暦表記）'!H16)</f>
        <v/>
      </c>
      <c r="I15" s="134" t="str">
        <f>IF('②接種記録入力ページ（和暦表記）'!I16="","",'②接種記録入力ページ（和暦表記）'!I16)</f>
        <v/>
      </c>
      <c r="J15" s="134" t="str">
        <f>IF('②接種記録入力ページ（和暦表記）'!J16="","",'②接種記録入力ページ（和暦表記）'!J16)</f>
        <v/>
      </c>
      <c r="K15" s="135">
        <f t="shared" ref="K15:K27" si="1">COUNT(E15:J15)</f>
        <v>0</v>
      </c>
      <c r="L15" s="134" t="str">
        <f>IF('②接種記録入力ページ（和暦表記）'!L16="","",'②接種記録入力ページ（和暦表記）'!L16)</f>
        <v/>
      </c>
      <c r="M15" s="16"/>
    </row>
    <row r="16" spans="1:16" ht="36" customHeight="1" x14ac:dyDescent="0.4">
      <c r="A16" s="72" t="s">
        <v>10</v>
      </c>
      <c r="B16" s="75" t="s">
        <v>11</v>
      </c>
      <c r="C16" s="74" t="s">
        <v>60</v>
      </c>
      <c r="D16" s="79" t="s">
        <v>6</v>
      </c>
      <c r="E16" s="146" t="str">
        <f>IF('②接種記録入力ページ（和暦表記）'!E17="","",'②接種記録入力ページ（和暦表記）'!E17)</f>
        <v/>
      </c>
      <c r="F16" s="146" t="str">
        <f>IF('②接種記録入力ページ（和暦表記）'!F17="","",'②接種記録入力ページ（和暦表記）'!F17)</f>
        <v/>
      </c>
      <c r="G16" s="134" t="str">
        <f>IF('②接種記録入力ページ（和暦表記）'!G17="","",'②接種記録入力ページ（和暦表記）'!G17)</f>
        <v/>
      </c>
      <c r="H16" s="134" t="str">
        <f>IF('②接種記録入力ページ（和暦表記）'!H17="","",'②接種記録入力ページ（和暦表記）'!H17)</f>
        <v/>
      </c>
      <c r="I16" s="134" t="str">
        <f>IF('②接種記録入力ページ（和暦表記）'!I17="","",'②接種記録入力ページ（和暦表記）'!I17)</f>
        <v/>
      </c>
      <c r="J16" s="134" t="str">
        <f>IF('②接種記録入力ページ（和暦表記）'!J17="","",'②接種記録入力ページ（和暦表記）'!J17)</f>
        <v/>
      </c>
      <c r="K16" s="135">
        <f t="shared" si="1"/>
        <v>0</v>
      </c>
      <c r="L16" s="134" t="str">
        <f>IF('②接種記録入力ページ（和暦表記）'!L17="","",'②接種記録入力ページ（和暦表記）'!L17)</f>
        <v/>
      </c>
      <c r="M16" s="16"/>
    </row>
    <row r="17" spans="1:13" ht="36" customHeight="1" x14ac:dyDescent="0.4">
      <c r="A17" s="15" t="s">
        <v>20</v>
      </c>
      <c r="B17" s="19" t="s">
        <v>70</v>
      </c>
      <c r="C17" s="28" t="s">
        <v>61</v>
      </c>
      <c r="D17" s="13" t="s">
        <v>6</v>
      </c>
      <c r="E17" s="133" t="str">
        <f>IF('②接種記録入力ページ（和暦表記）'!E18="","",'②接種記録入力ページ（和暦表記）'!E18)</f>
        <v/>
      </c>
      <c r="F17" s="133" t="str">
        <f>IF('②接種記録入力ページ（和暦表記）'!F18="","",'②接種記録入力ページ（和暦表記）'!F18)</f>
        <v/>
      </c>
      <c r="G17" s="134" t="str">
        <f>IF('②接種記録入力ページ（和暦表記）'!G18="","",'②接種記録入力ページ（和暦表記）'!G18)</f>
        <v/>
      </c>
      <c r="H17" s="134" t="str">
        <f>IF('②接種記録入力ページ（和暦表記）'!H18="","",'②接種記録入力ページ（和暦表記）'!H18)</f>
        <v/>
      </c>
      <c r="I17" s="134" t="str">
        <f>IF('②接種記録入力ページ（和暦表記）'!I18="","",'②接種記録入力ページ（和暦表記）'!I18)</f>
        <v/>
      </c>
      <c r="J17" s="134" t="str">
        <f>IF('②接種記録入力ページ（和暦表記）'!J18="","",'②接種記録入力ページ（和暦表記）'!J18)</f>
        <v/>
      </c>
      <c r="K17" s="135">
        <f t="shared" si="1"/>
        <v>0</v>
      </c>
      <c r="L17" s="134" t="str">
        <f>IF('②接種記録入力ページ（和暦表記）'!L18="","",'②接種記録入力ページ（和暦表記）'!L18)</f>
        <v/>
      </c>
      <c r="M17" s="16"/>
    </row>
    <row r="18" spans="1:13" ht="36" customHeight="1" x14ac:dyDescent="0.4">
      <c r="A18" s="15" t="s">
        <v>16</v>
      </c>
      <c r="B18" s="15" t="s">
        <v>137</v>
      </c>
      <c r="C18" s="28" t="s">
        <v>143</v>
      </c>
      <c r="D18" s="13" t="s">
        <v>109</v>
      </c>
      <c r="E18" s="133" t="str">
        <f>IF('②接種記録入力ページ（和暦表記）'!E19="","",'②接種記録入力ページ（和暦表記）'!E19)</f>
        <v/>
      </c>
      <c r="F18" s="133" t="str">
        <f>IF('②接種記録入力ページ（和暦表記）'!F19="","",'②接種記録入力ページ（和暦表記）'!F19)</f>
        <v/>
      </c>
      <c r="G18" s="133" t="str">
        <f>IF('②接種記録入力ページ（和暦表記）'!G19="","",'②接種記録入力ページ（和暦表記）'!G19)</f>
        <v/>
      </c>
      <c r="H18" s="133" t="str">
        <f>IF('②接種記録入力ページ（和暦表記）'!H19="","",'②接種記録入力ページ（和暦表記）'!H19)</f>
        <v/>
      </c>
      <c r="I18" s="134" t="str">
        <f>IF('②接種記録入力ページ（和暦表記）'!I19="","",'②接種記録入力ページ（和暦表記）'!I19)</f>
        <v/>
      </c>
      <c r="J18" s="134" t="str">
        <f>IF('②接種記録入力ページ（和暦表記）'!J19="","",'②接種記録入力ページ（和暦表記）'!J19)</f>
        <v/>
      </c>
      <c r="K18" s="135">
        <f t="shared" si="1"/>
        <v>0</v>
      </c>
      <c r="L18" s="134" t="str">
        <f>IF('②接種記録入力ページ（和暦表記）'!L19="","",'②接種記録入力ページ（和暦表記）'!L19)</f>
        <v/>
      </c>
      <c r="M18" s="16"/>
    </row>
    <row r="19" spans="1:13" ht="36" customHeight="1" x14ac:dyDescent="0.4">
      <c r="A19" s="15" t="s">
        <v>114</v>
      </c>
      <c r="B19" s="15" t="s">
        <v>115</v>
      </c>
      <c r="C19" s="28" t="s">
        <v>152</v>
      </c>
      <c r="D19" s="13" t="s">
        <v>110</v>
      </c>
      <c r="E19" s="133" t="str">
        <f>IF('②接種記録入力ページ（和暦表記）'!E20="","",'②接種記録入力ページ（和暦表記）'!E20)</f>
        <v/>
      </c>
      <c r="F19" s="133" t="str">
        <f>IF('②接種記録入力ページ（和暦表記）'!F20="","",'②接種記録入力ページ（和暦表記）'!F20)</f>
        <v/>
      </c>
      <c r="G19" s="134" t="str">
        <f>IF('②接種記録入力ページ（和暦表記）'!G20="","",'②接種記録入力ページ（和暦表記）'!G20)</f>
        <v/>
      </c>
      <c r="H19" s="134" t="str">
        <f>IF('②接種記録入力ページ（和暦表記）'!H20="","",'②接種記録入力ページ（和暦表記）'!H20)</f>
        <v/>
      </c>
      <c r="I19" s="134" t="str">
        <f>IF('②接種記録入力ページ（和暦表記）'!I20="","",'②接種記録入力ページ（和暦表記）'!I20)</f>
        <v/>
      </c>
      <c r="J19" s="134" t="str">
        <f>IF('②接種記録入力ページ（和暦表記）'!J20="","",'②接種記録入力ページ（和暦表記）'!J20)</f>
        <v/>
      </c>
      <c r="K19" s="135">
        <f t="shared" si="1"/>
        <v>0</v>
      </c>
      <c r="L19" s="134" t="str">
        <f>IF('②接種記録入力ページ（和暦表記）'!L20="","",'②接種記録入力ページ（和暦表記）'!L20)</f>
        <v/>
      </c>
      <c r="M19" s="16" t="s">
        <v>111</v>
      </c>
    </row>
    <row r="20" spans="1:13" ht="36" customHeight="1" x14ac:dyDescent="0.4">
      <c r="A20" s="15" t="s">
        <v>12</v>
      </c>
      <c r="B20" s="19" t="s">
        <v>13</v>
      </c>
      <c r="C20" s="28" t="s">
        <v>155</v>
      </c>
      <c r="D20" s="14" t="s">
        <v>57</v>
      </c>
      <c r="E20" s="133" t="str">
        <f>IF('②接種記録入力ページ（和暦表記）'!E21="","",'②接種記録入力ページ（和暦表記）'!E21)</f>
        <v/>
      </c>
      <c r="F20" s="133" t="str">
        <f>IF('②接種記録入力ページ（和暦表記）'!F21="","",'②接種記録入力ページ（和暦表記）'!F21)</f>
        <v/>
      </c>
      <c r="G20" s="136" t="str">
        <f>IF('②接種記録入力ページ（和暦表記）'!G21="","",'②接種記録入力ページ（和暦表記）'!G21)</f>
        <v/>
      </c>
      <c r="H20" s="134" t="str">
        <f>IF('②接種記録入力ページ（和暦表記）'!H21="","",'②接種記録入力ページ（和暦表記）'!H21)</f>
        <v/>
      </c>
      <c r="I20" s="134" t="str">
        <f>IF('②接種記録入力ページ（和暦表記）'!I21="","",'②接種記録入力ページ（和暦表記）'!I21)</f>
        <v/>
      </c>
      <c r="J20" s="134" t="str">
        <f>IF('②接種記録入力ページ（和暦表記）'!J21="","",'②接種記録入力ページ（和暦表記）'!J21)</f>
        <v/>
      </c>
      <c r="K20" s="135">
        <f t="shared" si="1"/>
        <v>0</v>
      </c>
      <c r="L20" s="134" t="str">
        <f>IF('②接種記録入力ページ（和暦表記）'!L21="","",'②接種記録入力ページ（和暦表記）'!L21)</f>
        <v/>
      </c>
      <c r="M20" s="16" t="s">
        <v>97</v>
      </c>
    </row>
    <row r="21" spans="1:13" ht="36" customHeight="1" x14ac:dyDescent="0.4">
      <c r="A21" s="15" t="s">
        <v>4</v>
      </c>
      <c r="B21" s="19" t="s">
        <v>5</v>
      </c>
      <c r="C21" s="28" t="s">
        <v>154</v>
      </c>
      <c r="D21" s="13" t="s">
        <v>6</v>
      </c>
      <c r="E21" s="133" t="str">
        <f>IF('②接種記録入力ページ（和暦表記）'!E22="","",'②接種記録入力ページ（和暦表記）'!E22)</f>
        <v/>
      </c>
      <c r="F21" s="133" t="str">
        <f>IF('②接種記録入力ページ（和暦表記）'!F22="","",'②接種記録入力ページ（和暦表記）'!F22)</f>
        <v/>
      </c>
      <c r="G21" s="134" t="str">
        <f>IF('②接種記録入力ページ（和暦表記）'!G22="","",'②接種記録入力ページ（和暦表記）'!G22)</f>
        <v/>
      </c>
      <c r="H21" s="134" t="str">
        <f>IF('②接種記録入力ページ（和暦表記）'!H22="","",'②接種記録入力ページ（和暦表記）'!H22)</f>
        <v/>
      </c>
      <c r="I21" s="134" t="str">
        <f>IF('②接種記録入力ページ（和暦表記）'!I22="","",'②接種記録入力ページ（和暦表記）'!I22)</f>
        <v/>
      </c>
      <c r="J21" s="134" t="str">
        <f>IF('②接種記録入力ページ（和暦表記）'!J22="","",'②接種記録入力ページ（和暦表記）'!J22)</f>
        <v/>
      </c>
      <c r="K21" s="135">
        <f t="shared" si="1"/>
        <v>0</v>
      </c>
      <c r="L21" s="134" t="str">
        <f>IF('②接種記録入力ページ（和暦表記）'!L22="","",'②接種記録入力ページ（和暦表記）'!L22)</f>
        <v/>
      </c>
      <c r="M21" s="16"/>
    </row>
    <row r="22" spans="1:13" ht="36" customHeight="1" x14ac:dyDescent="0.4">
      <c r="A22" s="15" t="s">
        <v>15</v>
      </c>
      <c r="B22" s="15" t="s">
        <v>21</v>
      </c>
      <c r="C22" s="28" t="s">
        <v>132</v>
      </c>
      <c r="D22" s="13" t="s">
        <v>59</v>
      </c>
      <c r="E22" s="133" t="str">
        <f>IF('②接種記録入力ページ（和暦表記）'!E23="","",'②接種記録入力ページ（和暦表記）'!E23)</f>
        <v/>
      </c>
      <c r="F22" s="134" t="str">
        <f>IF('②接種記録入力ページ（和暦表記）'!F23="","",'②接種記録入力ページ（和暦表記）'!F23)</f>
        <v/>
      </c>
      <c r="G22" s="134" t="str">
        <f>IF('②接種記録入力ページ（和暦表記）'!G23="","",'②接種記録入力ページ（和暦表記）'!G23)</f>
        <v/>
      </c>
      <c r="H22" s="134" t="str">
        <f>IF('②接種記録入力ページ（和暦表記）'!H23="","",'②接種記録入力ページ（和暦表記）'!H23)</f>
        <v/>
      </c>
      <c r="I22" s="134" t="str">
        <f>IF('②接種記録入力ページ（和暦表記）'!I23="","",'②接種記録入力ページ（和暦表記）'!I23)</f>
        <v/>
      </c>
      <c r="J22" s="134" t="str">
        <f>IF('②接種記録入力ページ（和暦表記）'!J23="","",'②接種記録入力ページ（和暦表記）'!J23)</f>
        <v/>
      </c>
      <c r="K22" s="135">
        <f t="shared" si="1"/>
        <v>0</v>
      </c>
      <c r="L22" s="134" t="str">
        <f>IF('②接種記録入力ページ（和暦表記）'!L23="","",'②接種記録入力ページ（和暦表記）'!L23)</f>
        <v/>
      </c>
      <c r="M22" s="16"/>
    </row>
    <row r="23" spans="1:13" ht="37.5" x14ac:dyDescent="0.4">
      <c r="A23" s="15" t="s">
        <v>78</v>
      </c>
      <c r="B23" s="15" t="s">
        <v>98</v>
      </c>
      <c r="C23" s="28" t="s">
        <v>82</v>
      </c>
      <c r="D23" s="14" t="s">
        <v>96</v>
      </c>
      <c r="E23" s="133" t="str">
        <f>IF('②接種記録入力ページ（和暦表記）'!E24="","",'②接種記録入力ページ（和暦表記）'!E24)</f>
        <v/>
      </c>
      <c r="F23" s="134" t="str">
        <f>IF('②接種記録入力ページ（和暦表記）'!F24="","",'②接種記録入力ページ（和暦表記）'!F24)</f>
        <v/>
      </c>
      <c r="G23" s="134" t="str">
        <f>IF('②接種記録入力ページ（和暦表記）'!G24="","",'②接種記録入力ページ（和暦表記）'!G24)</f>
        <v/>
      </c>
      <c r="H23" s="134" t="str">
        <f>IF('②接種記録入力ページ（和暦表記）'!H24="","",'②接種記録入力ページ（和暦表記）'!H24)</f>
        <v/>
      </c>
      <c r="I23" s="134" t="str">
        <f>IF('②接種記録入力ページ（和暦表記）'!I24="","",'②接種記録入力ページ（和暦表記）'!I24)</f>
        <v/>
      </c>
      <c r="J23" s="134" t="str">
        <f>IF('②接種記録入力ページ（和暦表記）'!J24="","",'②接種記録入力ページ（和暦表記）'!J24)</f>
        <v/>
      </c>
      <c r="K23" s="135">
        <f t="shared" si="1"/>
        <v>0</v>
      </c>
      <c r="L23" s="134" t="str">
        <f>IF('②接種記録入力ページ（和暦表記）'!L24="","",'②接種記録入力ページ（和暦表記）'!L24)</f>
        <v/>
      </c>
      <c r="M23" s="17"/>
    </row>
    <row r="24" spans="1:13" ht="36" customHeight="1" x14ac:dyDescent="0.4">
      <c r="A24" s="15" t="s">
        <v>79</v>
      </c>
      <c r="B24" s="15" t="s">
        <v>74</v>
      </c>
      <c r="C24" s="27" t="s">
        <v>81</v>
      </c>
      <c r="D24" s="14" t="s">
        <v>133</v>
      </c>
      <c r="E24" s="133" t="str">
        <f>IF('②接種記録入力ページ（和暦表記）'!E25="","",'②接種記録入力ページ（和暦表記）'!E25)</f>
        <v/>
      </c>
      <c r="F24" s="133" t="str">
        <f>IF('②接種記録入力ページ（和暦表記）'!F25="","",'②接種記録入力ページ（和暦表記）'!F25)</f>
        <v/>
      </c>
      <c r="G24" s="133" t="str">
        <f>IF('②接種記録入力ページ（和暦表記）'!G25="","",'②接種記録入力ページ（和暦表記）'!G25)</f>
        <v/>
      </c>
      <c r="H24" s="134" t="str">
        <f>IF('②接種記録入力ページ（和暦表記）'!H25="","",'②接種記録入力ページ（和暦表記）'!H25)</f>
        <v/>
      </c>
      <c r="I24" s="134" t="str">
        <f>IF('②接種記録入力ページ（和暦表記）'!I25="","",'②接種記録入力ページ（和暦表記）'!I25)</f>
        <v/>
      </c>
      <c r="J24" s="134" t="str">
        <f>IF('②接種記録入力ページ（和暦表記）'!J25="","",'②接種記録入力ページ（和暦表記）'!J25)</f>
        <v/>
      </c>
      <c r="K24" s="135">
        <f t="shared" si="1"/>
        <v>0</v>
      </c>
      <c r="L24" s="134" t="str">
        <f>IF('②接種記録入力ページ（和暦表記）'!L25="","",'②接種記録入力ページ（和暦表記）'!L25)</f>
        <v/>
      </c>
      <c r="M24" s="18"/>
    </row>
    <row r="25" spans="1:13" ht="36" customHeight="1" x14ac:dyDescent="0.4">
      <c r="A25" s="15" t="s">
        <v>80</v>
      </c>
      <c r="B25" s="15" t="s">
        <v>76</v>
      </c>
      <c r="C25" s="27" t="s">
        <v>83</v>
      </c>
      <c r="D25" s="14" t="s">
        <v>99</v>
      </c>
      <c r="E25" s="133" t="str">
        <f>IF('②接種記録入力ページ（和暦表記）'!E26="","",'②接種記録入力ページ（和暦表記）'!E26)</f>
        <v/>
      </c>
      <c r="F25" s="133" t="str">
        <f>IF('②接種記録入力ページ（和暦表記）'!F26="","",'②接種記録入力ページ（和暦表記）'!F26)</f>
        <v/>
      </c>
      <c r="G25" s="133" t="str">
        <f>IF('②接種記録入力ページ（和暦表記）'!G26="","",'②接種記録入力ページ（和暦表記）'!G26)</f>
        <v/>
      </c>
      <c r="H25" s="134" t="str">
        <f>IF('②接種記録入力ページ（和暦表記）'!H26="","",'②接種記録入力ページ（和暦表記）'!H26)</f>
        <v/>
      </c>
      <c r="I25" s="134" t="str">
        <f>IF('②接種記録入力ページ（和暦表記）'!I26="","",'②接種記録入力ページ（和暦表記）'!I26)</f>
        <v/>
      </c>
      <c r="J25" s="134" t="str">
        <f>IF('②接種記録入力ページ（和暦表記）'!J26="","",'②接種記録入力ページ（和暦表記）'!J26)</f>
        <v/>
      </c>
      <c r="K25" s="135">
        <f t="shared" si="1"/>
        <v>0</v>
      </c>
      <c r="L25" s="134" t="str">
        <f>IF('②接種記録入力ページ（和暦表記）'!L26="","",'②接種記録入力ページ（和暦表記）'!L26)</f>
        <v/>
      </c>
      <c r="M25" s="17"/>
    </row>
    <row r="26" spans="1:13" ht="37.5" x14ac:dyDescent="0.4">
      <c r="A26" s="15" t="s">
        <v>134</v>
      </c>
      <c r="B26" s="15" t="s">
        <v>135</v>
      </c>
      <c r="C26" s="28" t="s">
        <v>149</v>
      </c>
      <c r="D26" s="14" t="s">
        <v>136</v>
      </c>
      <c r="E26" s="134" t="str">
        <f>IF('②接種記録入力ページ（和暦表記）'!E27="","",'②接種記録入力ページ（和暦表記）'!E27)</f>
        <v/>
      </c>
      <c r="F26" s="134" t="str">
        <f>IF('②接種記録入力ページ（和暦表記）'!F27="","",'②接種記録入力ページ（和暦表記）'!F27)</f>
        <v/>
      </c>
      <c r="G26" s="134" t="str">
        <f>IF('②接種記録入力ページ（和暦表記）'!G27="","",'②接種記録入力ページ（和暦表記）'!G27)</f>
        <v/>
      </c>
      <c r="H26" s="134" t="str">
        <f>IF('②接種記録入力ページ（和暦表記）'!H27="","",'②接種記録入力ページ（和暦表記）'!H27)</f>
        <v/>
      </c>
      <c r="I26" s="134" t="str">
        <f>IF('②接種記録入力ページ（和暦表記）'!I27="","",'②接種記録入力ページ（和暦表記）'!I27)</f>
        <v/>
      </c>
      <c r="J26" s="134" t="str">
        <f>IF('②接種記録入力ページ（和暦表記）'!J27="","",'②接種記録入力ページ（和暦表記）'!J27)</f>
        <v/>
      </c>
      <c r="K26" s="135">
        <f t="shared" si="1"/>
        <v>0</v>
      </c>
      <c r="L26" s="134" t="str">
        <f>IF('②接種記録入力ページ（和暦表記）'!L27="","",'②接種記録入力ページ（和暦表記）'!L27)</f>
        <v/>
      </c>
      <c r="M26" s="17"/>
    </row>
    <row r="27" spans="1:13" ht="36" customHeight="1" x14ac:dyDescent="0.4">
      <c r="A27" s="15" t="s">
        <v>85</v>
      </c>
      <c r="B27" s="15" t="s">
        <v>84</v>
      </c>
      <c r="C27" s="27" t="s">
        <v>91</v>
      </c>
      <c r="D27" s="14" t="s">
        <v>86</v>
      </c>
      <c r="E27" s="134" t="str">
        <f>IF('②接種記録入力ページ（和暦表記）'!E28="","",'②接種記録入力ページ（和暦表記）'!E28)</f>
        <v/>
      </c>
      <c r="F27" s="134" t="str">
        <f>IF('②接種記録入力ページ（和暦表記）'!F28="","",'②接種記録入力ページ（和暦表記）'!F28)</f>
        <v/>
      </c>
      <c r="G27" s="134" t="str">
        <f>IF('②接種記録入力ページ（和暦表記）'!G28="","",'②接種記録入力ページ（和暦表記）'!G28)</f>
        <v/>
      </c>
      <c r="H27" s="134" t="str">
        <f>IF('②接種記録入力ページ（和暦表記）'!H28="","",'②接種記録入力ページ（和暦表記）'!H28)</f>
        <v/>
      </c>
      <c r="I27" s="134" t="str">
        <f>IF('②接種記録入力ページ（和暦表記）'!I28="","",'②接種記録入力ページ（和暦表記）'!I28)</f>
        <v/>
      </c>
      <c r="J27" s="134" t="str">
        <f>IF('②接種記録入力ページ（和暦表記）'!J28="","",'②接種記録入力ページ（和暦表記）'!J28)</f>
        <v/>
      </c>
      <c r="K27" s="135">
        <f t="shared" si="1"/>
        <v>0</v>
      </c>
      <c r="L27" s="134" t="str">
        <f>IF('②接種記録入力ページ（和暦表記）'!L28="","",'②接種記録入力ページ（和暦表記）'!L28)</f>
        <v/>
      </c>
      <c r="M27" s="17"/>
    </row>
  </sheetData>
  <sheetProtection algorithmName="SHA-512" hashValue="3tljK+QnbKJsFq78lLO/Lw4LrGpKlZazg4IpSE1AwNIGw9xu8GdIvvGEfIZ3qc8/eMg+Bd2bnL+RSvLdDqXhKg==" saltValue="ri4uqWvBeIB/ZDIC704D4g==" spinCount="100000" sheet="1" selectLockedCells="1" selectUnlockedCells="1"/>
  <autoFilter ref="A2:M27" xr:uid="{45692449-BED9-4D2E-9922-952B5D8F5DC4}"/>
  <dataConsolidate/>
  <phoneticPr fontId="1"/>
  <dataValidations disablePrompts="1" count="1">
    <dataValidation type="list" allowBlank="1" showInputMessage="1" showErrorMessage="1" sqref="D10:D13 D6" xr:uid="{2AC4AEE9-0DFC-45C1-851E-40C3009BD852}">
      <formula1>"Rotarix,RotaTeq"</formula1>
    </dataValidation>
  </dataValidations>
  <printOptions gridLines="1"/>
  <pageMargins left="0.70866141732283472" right="0.70866141732283472" top="0.55118110236220474" bottom="0.55118110236220474" header="0.31496062992125984" footer="0.31496062992125984"/>
  <pageSetup paperSize="9" scale="51"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2553E-9D2B-4534-B218-7A0FBF121C62}">
  <sheetPr codeName="Sheet6">
    <pageSetUpPr fitToPage="1"/>
  </sheetPr>
  <dimension ref="A1:L47"/>
  <sheetViews>
    <sheetView showGridLines="0" view="pageBreakPreview" topLeftCell="A16" zoomScale="60" zoomScaleNormal="71" workbookViewId="0">
      <selection activeCell="P25" sqref="P25"/>
    </sheetView>
  </sheetViews>
  <sheetFormatPr defaultRowHeight="18.75" x14ac:dyDescent="0.4"/>
  <cols>
    <col min="1" max="1" width="23.125" style="2" customWidth="1"/>
    <col min="2" max="2" width="16.625" style="2" customWidth="1"/>
    <col min="3" max="9" width="15.625" customWidth="1"/>
    <col min="10" max="10" width="15.625" style="3" customWidth="1"/>
  </cols>
  <sheetData>
    <row r="1" spans="1:12" ht="115.5" customHeight="1" x14ac:dyDescent="0.4"/>
    <row r="2" spans="1:12" ht="45.95" customHeight="1" x14ac:dyDescent="0.4">
      <c r="A2" s="33" t="s">
        <v>0</v>
      </c>
      <c r="B2" s="34"/>
      <c r="C2" s="35"/>
      <c r="D2" s="34"/>
      <c r="E2" s="34"/>
      <c r="F2" s="34"/>
      <c r="G2" s="34"/>
      <c r="H2" s="34"/>
      <c r="I2" s="34"/>
      <c r="J2" s="34"/>
      <c r="K2" s="1"/>
      <c r="L2" s="1"/>
    </row>
    <row r="3" spans="1:12" ht="27.95" customHeight="1" x14ac:dyDescent="0.4"/>
    <row r="4" spans="1:12" s="5" customFormat="1" ht="33.75" thickBot="1" x14ac:dyDescent="0.3">
      <c r="A4" s="36"/>
      <c r="B4" s="37"/>
      <c r="C4" s="38" t="s">
        <v>92</v>
      </c>
      <c r="D4" s="39"/>
      <c r="E4" s="39" t="s">
        <v>93</v>
      </c>
      <c r="F4" s="39"/>
      <c r="G4" s="40"/>
      <c r="H4" s="40"/>
      <c r="I4" s="41"/>
      <c r="J4" s="41"/>
    </row>
    <row r="5" spans="1:12" s="5" customFormat="1" ht="36.75" thickTop="1" thickBot="1" x14ac:dyDescent="0.45">
      <c r="A5" s="42" t="s">
        <v>65</v>
      </c>
      <c r="B5" s="43"/>
      <c r="C5" s="44" t="str">
        <f>(①入力の流れ・基本情報!E16)</f>
        <v>FIRST NAME</v>
      </c>
      <c r="D5" s="45"/>
      <c r="E5" s="150" t="str">
        <f>(①入力の流れ・基本情報!D16)</f>
        <v>FAMILY NAME</v>
      </c>
      <c r="F5" s="46"/>
      <c r="G5" s="47"/>
      <c r="H5" s="53" t="s">
        <v>66</v>
      </c>
      <c r="I5" s="54"/>
      <c r="J5" s="55"/>
    </row>
    <row r="6" spans="1:12" s="5" customFormat="1" ht="34.5" thickTop="1" thickBot="1" x14ac:dyDescent="0.45">
      <c r="A6" s="48" t="s">
        <v>69</v>
      </c>
      <c r="B6" s="49"/>
      <c r="C6" s="50">
        <f>IF(①入力の流れ・基本情報!D18="","",①入力の流れ・基本情報!D18)</f>
        <v>36526</v>
      </c>
      <c r="D6" s="47"/>
      <c r="E6" s="47"/>
      <c r="F6" s="50"/>
      <c r="G6" s="41"/>
      <c r="H6" s="155"/>
      <c r="I6" s="124"/>
      <c r="J6" s="125"/>
    </row>
    <row r="7" spans="1:12" s="5" customFormat="1" ht="36.75" thickTop="1" thickBot="1" x14ac:dyDescent="0.45">
      <c r="A7" s="51"/>
      <c r="B7" s="49"/>
      <c r="C7" s="52" t="s">
        <v>68</v>
      </c>
      <c r="D7" s="41">
        <f ca="1">IF(①入力の流れ・基本情報!D19="","",①入力の流れ・基本情報!D19)</f>
        <v>24</v>
      </c>
      <c r="E7" s="41" t="s">
        <v>67</v>
      </c>
      <c r="F7" s="41" t="str">
        <f>IF(①入力の流れ・基本情報!D17="","",①入力の流れ・基本情報!D17)</f>
        <v>未登録</v>
      </c>
      <c r="G7" s="41"/>
      <c r="H7" s="126"/>
      <c r="I7" s="126"/>
      <c r="J7" s="126"/>
    </row>
    <row r="8" spans="1:12" s="5" customFormat="1" ht="34.5" thickTop="1" thickBot="1" x14ac:dyDescent="0.45">
      <c r="A8" s="56" t="s">
        <v>169</v>
      </c>
      <c r="B8" s="43"/>
      <c r="C8" s="147" t="str">
        <f>IF(①入力の流れ・基本情報!E20="","",①入力の流れ・基本情報!E20)</f>
        <v xml:space="preserve"> FIRST  NAME</v>
      </c>
      <c r="D8" s="57"/>
      <c r="E8" s="58" t="str">
        <f>IF(①入力の流れ・基本情報!D20="","",①入力の流れ・基本情報!D20)</f>
        <v xml:space="preserve">FAMILY  NAME </v>
      </c>
      <c r="F8" s="57"/>
      <c r="G8" s="123" t="s">
        <v>170</v>
      </c>
      <c r="H8" s="128"/>
      <c r="I8" s="127"/>
      <c r="J8" s="127"/>
    </row>
    <row r="9" spans="1:12" s="5" customFormat="1" ht="24" customHeight="1" thickTop="1" x14ac:dyDescent="0.4">
      <c r="A9" s="51"/>
      <c r="B9" s="59"/>
    </row>
    <row r="10" spans="1:12" ht="23.45" customHeight="1" x14ac:dyDescent="0.4">
      <c r="B10" s="4"/>
    </row>
    <row r="11" spans="1:12" s="1" customFormat="1" ht="36" customHeight="1" x14ac:dyDescent="0.4">
      <c r="A11" s="60" t="s">
        <v>90</v>
      </c>
      <c r="B11" s="61" t="s">
        <v>46</v>
      </c>
      <c r="C11" s="62" t="s">
        <v>32</v>
      </c>
      <c r="D11" s="62" t="s">
        <v>33</v>
      </c>
      <c r="E11" s="62" t="s">
        <v>34</v>
      </c>
      <c r="F11" s="62" t="s">
        <v>35</v>
      </c>
      <c r="G11" s="62" t="s">
        <v>36</v>
      </c>
      <c r="H11" s="62" t="s">
        <v>37</v>
      </c>
      <c r="I11" s="63" t="s">
        <v>38</v>
      </c>
      <c r="J11" s="61" t="s">
        <v>51</v>
      </c>
    </row>
    <row r="12" spans="1:12" ht="36" customHeight="1" x14ac:dyDescent="0.4">
      <c r="A12" s="64" t="s">
        <v>182</v>
      </c>
      <c r="B12" s="65" t="s">
        <v>183</v>
      </c>
      <c r="C12" s="66" t="str">
        <f>IF('②接種記録入力ページ（和暦表記）'!E9="","",'②接種記録入力ページ（和暦表記）'!E9)</f>
        <v/>
      </c>
      <c r="D12" s="66" t="str">
        <f>IF('②接種記録入力ページ（和暦表記）'!F9="","",'②接種記録入力ページ（和暦表記）'!F9)</f>
        <v/>
      </c>
      <c r="E12" s="66" t="str">
        <f>IF('②接種記録入力ページ（和暦表記）'!G9="","",'②接種記録入力ページ（和暦表記）'!G9)</f>
        <v/>
      </c>
      <c r="F12" s="66" t="str">
        <f>IF('②接種記録入力ページ（和暦表記）'!H9="","",'②接種記録入力ページ（和暦表記）'!H9)</f>
        <v/>
      </c>
      <c r="G12" s="66" t="str">
        <f>IF('②接種記録入力ページ（和暦表記）'!I9="","",'②接種記録入力ページ（和暦表記）'!I9)</f>
        <v/>
      </c>
      <c r="H12" s="66"/>
      <c r="I12" s="67">
        <f>COUNT(C12:H12)</f>
        <v>0</v>
      </c>
      <c r="J12" s="68"/>
    </row>
    <row r="13" spans="1:12" ht="36" customHeight="1" x14ac:dyDescent="0.4">
      <c r="A13" s="64" t="s">
        <v>172</v>
      </c>
      <c r="B13" s="65" t="s">
        <v>52</v>
      </c>
      <c r="C13" s="66" t="str">
        <f>IF('②接種記録入力ページ（和暦表記）'!E13="","",'②接種記録入力ページ（和暦表記）'!E13)</f>
        <v/>
      </c>
      <c r="D13" s="66" t="str">
        <f>IF('②接種記録入力ページ（和暦表記）'!F13="","",'②接種記録入力ページ（和暦表記）'!F13)</f>
        <v/>
      </c>
      <c r="E13" s="66" t="str">
        <f>IF('②接種記録入力ページ（和暦表記）'!G13="","",'②接種記録入力ページ（和暦表記）'!G13)</f>
        <v/>
      </c>
      <c r="F13" s="66"/>
      <c r="G13" s="66"/>
      <c r="H13" s="66"/>
      <c r="I13" s="67">
        <f>COUNT(C13:H13)</f>
        <v>0</v>
      </c>
      <c r="J13" s="68"/>
    </row>
    <row r="14" spans="1:12" ht="36" customHeight="1" x14ac:dyDescent="0.4">
      <c r="A14" s="69" t="s">
        <v>47</v>
      </c>
      <c r="B14" s="65" t="s">
        <v>1</v>
      </c>
      <c r="C14" s="66" t="str">
        <f>IF('②接種記録入力ページ（和暦表記）'!E12="","",'②接種記録入力ページ（和暦表記）'!E12)</f>
        <v/>
      </c>
      <c r="D14" s="66" t="str">
        <f>IF('②接種記録入力ページ（和暦表記）'!F12="","",'②接種記録入力ページ（和暦表記）'!F12)</f>
        <v/>
      </c>
      <c r="E14" s="66"/>
      <c r="F14" s="66"/>
      <c r="G14" s="66"/>
      <c r="H14" s="66"/>
      <c r="I14" s="67">
        <f t="shared" ref="I14:I18" si="0">COUNT(C14:H14)</f>
        <v>0</v>
      </c>
      <c r="J14" s="68"/>
    </row>
    <row r="15" spans="1:12" ht="36" customHeight="1" x14ac:dyDescent="0.4">
      <c r="A15" s="69" t="s">
        <v>40</v>
      </c>
      <c r="B15" s="65" t="s">
        <v>40</v>
      </c>
      <c r="C15" s="66" t="str">
        <f>IF('②接種記録入力ページ（和暦表記）'!E6="","",'②接種記録入力ページ（和暦表記）'!E6)</f>
        <v/>
      </c>
      <c r="D15" s="66" t="str">
        <f>IF('②接種記録入力ページ（和暦表記）'!F6="","",'②接種記録入力ページ（和暦表記）'!F6)</f>
        <v/>
      </c>
      <c r="E15" s="66" t="str">
        <f>IF('②接種記録入力ページ（和暦表記）'!G6="","",'②接種記録入力ページ（和暦表記）'!G6)</f>
        <v/>
      </c>
      <c r="F15" s="66" t="str">
        <f>IF('②接種記録入力ページ（和暦表記）'!H6="","",'②接種記録入力ページ（和暦表記）'!H6)</f>
        <v/>
      </c>
      <c r="G15" s="65"/>
      <c r="H15" s="66"/>
      <c r="I15" s="67">
        <f t="shared" si="0"/>
        <v>0</v>
      </c>
      <c r="J15" s="68"/>
    </row>
    <row r="16" spans="1:12" ht="36" customHeight="1" x14ac:dyDescent="0.4">
      <c r="A16" s="69" t="s">
        <v>48</v>
      </c>
      <c r="B16" s="65" t="s">
        <v>42</v>
      </c>
      <c r="C16" s="66" t="str">
        <f>IF('②接種記録入力ページ（和暦表記）'!E4="","",'②接種記録入力ページ（和暦表記）'!E4)</f>
        <v/>
      </c>
      <c r="D16" s="66" t="str">
        <f>IF('②接種記録入力ページ（和暦表記）'!F4="","",'②接種記録入力ページ（和暦表記）'!F4)</f>
        <v/>
      </c>
      <c r="E16" s="66" t="str">
        <f>IF('②接種記録入力ページ（和暦表記）'!G4="","",'②接種記録入力ページ（和暦表記）'!G4)</f>
        <v/>
      </c>
      <c r="F16" s="66" t="str">
        <f>IF('②接種記録入力ページ（和暦表記）'!H4="","",'②接種記録入力ページ（和暦表記）'!H4)</f>
        <v/>
      </c>
      <c r="G16" s="66"/>
      <c r="H16" s="66"/>
      <c r="I16" s="67">
        <f>COUNT(C16:H16)</f>
        <v>0</v>
      </c>
      <c r="J16" s="68"/>
    </row>
    <row r="17" spans="1:10" ht="36" customHeight="1" x14ac:dyDescent="0.4">
      <c r="A17" s="69" t="s">
        <v>72</v>
      </c>
      <c r="B17" s="65" t="s">
        <v>63</v>
      </c>
      <c r="C17" s="66" t="str">
        <f>IF('②接種記録入力ページ（和暦表記）'!E10="","",'②接種記録入力ページ（和暦表記）'!E10)</f>
        <v/>
      </c>
      <c r="D17" s="66" t="str">
        <f>IF('②接種記録入力ページ（和暦表記）'!F10="","",'②接種記録入力ページ（和暦表記）'!F10)</f>
        <v/>
      </c>
      <c r="E17" s="66" t="str">
        <f>IF('②接種記録入力ページ（和暦表記）'!G10="","",'②接種記録入力ページ（和暦表記）'!G10)</f>
        <v/>
      </c>
      <c r="F17" s="66" t="str">
        <f>IF('②接種記録入力ページ（和暦表記）'!H10="","",'②接種記録入力ページ（和暦表記）'!H10)</f>
        <v/>
      </c>
      <c r="G17" s="66" t="str">
        <f>IF('②接種記録入力ページ（和暦表記）'!I10="","",'②接種記録入力ページ（和暦表記）'!I10)</f>
        <v/>
      </c>
      <c r="H17" s="66"/>
      <c r="I17" s="67">
        <f t="shared" si="0"/>
        <v>0</v>
      </c>
      <c r="J17" s="68"/>
    </row>
    <row r="18" spans="1:10" ht="36" customHeight="1" x14ac:dyDescent="0.4">
      <c r="A18" s="69" t="s">
        <v>62</v>
      </c>
      <c r="B18" s="65" t="s">
        <v>54</v>
      </c>
      <c r="C18" s="66" t="str">
        <f>IF('②接種記録入力ページ（和暦表記）'!E11="","",'②接種記録入力ページ（和暦表記）'!E11)</f>
        <v/>
      </c>
      <c r="D18" s="66" t="str">
        <f>IF('②接種記録入力ページ（和暦表記）'!F11="","",'②接種記録入力ページ（和暦表記）'!F11)</f>
        <v/>
      </c>
      <c r="E18" s="66" t="str">
        <f>IF('②接種記録入力ページ（和暦表記）'!G11="","",'②接種記録入力ページ（和暦表記）'!G11)</f>
        <v/>
      </c>
      <c r="F18" s="66" t="str">
        <f>IF('②接種記録入力ページ（和暦表記）'!H11="","",'②接種記録入力ページ（和暦表記）'!H11)</f>
        <v/>
      </c>
      <c r="G18" s="66"/>
      <c r="H18" s="66"/>
      <c r="I18" s="67">
        <f t="shared" si="0"/>
        <v>0</v>
      </c>
      <c r="J18" s="68"/>
    </row>
    <row r="19" spans="1:10" ht="36" customHeight="1" x14ac:dyDescent="0.4">
      <c r="A19" s="69" t="s">
        <v>5</v>
      </c>
      <c r="B19" s="65" t="s">
        <v>6</v>
      </c>
      <c r="C19" s="66" t="str">
        <f>IF('②接種記録入力ページ（和暦表記）'!E22="","",'②接種記録入力ページ（和暦表記）'!E22)</f>
        <v/>
      </c>
      <c r="D19" s="66" t="str">
        <f>IF('②接種記録入力ページ（和暦表記）'!F22="","",'②接種記録入力ページ（和暦表記）'!F22)</f>
        <v/>
      </c>
      <c r="E19" s="66" t="str">
        <f>IF('②接種記録入力ページ（和暦表記）'!G22="","",'②接種記録入力ページ（和暦表記）'!G22)</f>
        <v/>
      </c>
      <c r="F19" s="66" t="str">
        <f>IF('②接種記録入力ページ（和暦表記）'!H22="","",'②接種記録入力ページ（和暦表記）'!H22)</f>
        <v/>
      </c>
      <c r="G19" s="66"/>
      <c r="H19" s="66"/>
      <c r="I19" s="67">
        <f>COUNT(C19:H19)</f>
        <v>0</v>
      </c>
      <c r="J19" s="68" t="str">
        <f>IF('②接種記録入力ページ（和暦表記）'!L22="","",'②接種記録入力ページ（和暦表記）'!L22)</f>
        <v/>
      </c>
    </row>
    <row r="20" spans="1:10" ht="36" customHeight="1" x14ac:dyDescent="0.4">
      <c r="A20" s="69" t="s">
        <v>9</v>
      </c>
      <c r="B20" s="65" t="s">
        <v>71</v>
      </c>
      <c r="C20" s="66" t="str">
        <f>IF('②接種記録入力ページ（和暦表記）'!E16="","",'②接種記録入力ページ（和暦表記）'!E16)</f>
        <v/>
      </c>
      <c r="D20" s="66" t="str">
        <f>IF('②接種記録入力ページ（和暦表記）'!F16="","",'②接種記録入力ページ（和暦表記）'!F16)</f>
        <v/>
      </c>
      <c r="E20" s="66" t="str">
        <f>IF('②接種記録入力ページ（和暦表記）'!G16="","",'②接種記録入力ページ（和暦表記）'!G16)</f>
        <v/>
      </c>
      <c r="F20" s="66" t="str">
        <f>IF('②接種記録入力ページ（和暦表記）'!H16="","",'②接種記録入力ページ（和暦表記）'!H16)</f>
        <v/>
      </c>
      <c r="G20" s="66"/>
      <c r="H20" s="66"/>
      <c r="I20" s="67">
        <f>COUNT(C20:H20)</f>
        <v>0</v>
      </c>
      <c r="J20" s="68" t="str">
        <f>IF('②接種記録入力ページ（和暦表記）'!L16="","",'②接種記録入力ページ（和暦表記）'!L16)</f>
        <v/>
      </c>
    </row>
    <row r="21" spans="1:10" ht="36" customHeight="1" x14ac:dyDescent="0.4">
      <c r="A21" s="69" t="s">
        <v>11</v>
      </c>
      <c r="B21" s="65" t="s">
        <v>71</v>
      </c>
      <c r="C21" s="66" t="str">
        <f>IF('②接種記録入力ページ（和暦表記）'!E17="","",'②接種記録入力ページ（和暦表記）'!E17)</f>
        <v/>
      </c>
      <c r="D21" s="66" t="str">
        <f>IF('②接種記録入力ページ（和暦表記）'!F17="","",'②接種記録入力ページ（和暦表記）'!F17)</f>
        <v/>
      </c>
      <c r="E21" s="66" t="str">
        <f>IF('②接種記録入力ページ（和暦表記）'!G17="","",'②接種記録入力ページ（和暦表記）'!G17)</f>
        <v/>
      </c>
      <c r="F21" s="66" t="str">
        <f>IF('②接種記録入力ページ（和暦表記）'!H17="","",'②接種記録入力ページ（和暦表記）'!H17)</f>
        <v/>
      </c>
      <c r="G21" s="66" t="str">
        <f>IF('②接種記録入力ページ（和暦表記）'!I12="","",'②接種記録入力ページ（和暦表記）'!I12)</f>
        <v/>
      </c>
      <c r="H21" s="66" t="str">
        <f>IF('②接種記録入力ページ（和暦表記）'!J12="","",'②接種記録入力ページ（和暦表記）'!J12)</f>
        <v/>
      </c>
      <c r="I21" s="67">
        <f>COUNT(C21:H21)</f>
        <v>0</v>
      </c>
      <c r="J21" s="68" t="str">
        <f>IF('②接種記録入力ページ（和暦表記）'!L17="","",'②接種記録入力ページ（和暦表記）'!L17)</f>
        <v/>
      </c>
    </row>
    <row r="22" spans="1:10" ht="36" customHeight="1" x14ac:dyDescent="0.4">
      <c r="A22" s="69" t="s">
        <v>43</v>
      </c>
      <c r="B22" s="65" t="str">
        <f>'②接種記録入力ページ（和暦表記）'!$D$5</f>
        <v>PCV</v>
      </c>
      <c r="C22" s="66" t="str">
        <f>IF('②接種記録入力ページ（和暦表記）'!E5="","",'②接種記録入力ページ（和暦表記）'!E5)</f>
        <v/>
      </c>
      <c r="D22" s="66" t="str">
        <f>IF('②接種記録入力ページ（和暦表記）'!F5="","",'②接種記録入力ページ（和暦表記）'!F5)</f>
        <v/>
      </c>
      <c r="E22" s="66" t="str">
        <f>IF('②接種記録入力ページ（和暦表記）'!G5="","",'②接種記録入力ページ（和暦表記）'!G5)</f>
        <v/>
      </c>
      <c r="F22" s="66" t="str">
        <f>IF('②接種記録入力ページ（和暦表記）'!H5="","",'②接種記録入力ページ（和暦表記）'!H5)</f>
        <v/>
      </c>
      <c r="G22" s="66" t="str">
        <f>IF('②接種記録入力ページ（和暦表記）'!I5="","",'②接種記録入力ページ（和暦表記）'!I5)</f>
        <v/>
      </c>
      <c r="H22" s="66" t="str">
        <f>IF('②接種記録入力ページ（和暦表記）'!J13="","",'②接種記録入力ページ（和暦表記）'!J13)</f>
        <v/>
      </c>
      <c r="I22" s="67">
        <f t="shared" ref="I22:I35" si="1">COUNT(C22:H22)</f>
        <v>0</v>
      </c>
      <c r="J22" s="68"/>
    </row>
    <row r="23" spans="1:10" ht="36" customHeight="1" x14ac:dyDescent="0.4">
      <c r="A23" s="69" t="s">
        <v>70</v>
      </c>
      <c r="B23" s="65" t="s">
        <v>6</v>
      </c>
      <c r="C23" s="66" t="str">
        <f>IF('②接種記録入力ページ（和暦表記）'!E18="","",'②接種記録入力ページ（和暦表記）'!E18)</f>
        <v/>
      </c>
      <c r="D23" s="66" t="str">
        <f>IF('②接種記録入力ページ（和暦表記）'!F18="","",'②接種記録入力ページ（和暦表記）'!F18)</f>
        <v/>
      </c>
      <c r="E23" s="66" t="str">
        <f>IF('②接種記録入力ページ（和暦表記）'!G18="","",'②接種記録入力ページ（和暦表記）'!G18)</f>
        <v/>
      </c>
      <c r="F23" s="66" t="str">
        <f>IF('②接種記録入力ページ（和暦表記）'!H18="","",'②接種記録入力ページ（和暦表記）'!H18)</f>
        <v/>
      </c>
      <c r="G23" s="66" t="str">
        <f>IF('②接種記録入力ページ（和暦表記）'!I18="","",'②接種記録入力ページ（和暦表記）'!I18)</f>
        <v/>
      </c>
      <c r="H23" s="66"/>
      <c r="I23" s="67">
        <f>COUNT(C23:H23)</f>
        <v>0</v>
      </c>
      <c r="J23" s="68" t="str">
        <f>IF('②接種記録入力ページ（和暦表記）'!L18="","",'②接種記録入力ページ（和暦表記）'!L18)</f>
        <v/>
      </c>
    </row>
    <row r="24" spans="1:10" ht="36" customHeight="1" x14ac:dyDescent="0.4">
      <c r="A24" s="65" t="s">
        <v>86</v>
      </c>
      <c r="B24" s="65" t="s">
        <v>87</v>
      </c>
      <c r="C24" s="66" t="str">
        <f>IF('②接種記録入力ページ（和暦表記）'!E28="","",'②接種記録入力ページ（和暦表記）'!E28)</f>
        <v/>
      </c>
      <c r="D24" s="66" t="str">
        <f>IF('②接種記録入力ページ（和暦表記）'!F28="","",'②接種記録入力ページ（和暦表記）'!F28)</f>
        <v/>
      </c>
      <c r="E24" s="66" t="str">
        <f>IF('②接種記録入力ページ（和暦表記）'!G28="","",'②接種記録入力ページ（和暦表記）'!G28)</f>
        <v/>
      </c>
      <c r="F24" s="66" t="str">
        <f>IF('②接種記録入力ページ（和暦表記）'!H28="","",'②接種記録入力ページ（和暦表記）'!H28)</f>
        <v/>
      </c>
      <c r="G24" s="66" t="str">
        <f>IF('②接種記録入力ページ（和暦表記）'!I28="","",'②接種記録入力ページ（和暦表記）'!I28)</f>
        <v/>
      </c>
      <c r="H24" s="66" t="str">
        <f>IF('②接種記録入力ページ（和暦表記）'!J28="","",'②接種記録入力ページ（和暦表記）'!J28)</f>
        <v/>
      </c>
      <c r="I24" s="67">
        <f>COUNT(C24:H24)</f>
        <v>0</v>
      </c>
      <c r="J24" s="68"/>
    </row>
    <row r="25" spans="1:10" ht="36" customHeight="1" x14ac:dyDescent="0.4">
      <c r="A25" s="69" t="s">
        <v>171</v>
      </c>
      <c r="B25" s="65" t="s">
        <v>135</v>
      </c>
      <c r="C25" s="66" t="str">
        <f>IF('②接種記録入力ページ（和暦表記）'!E27="","",'②接種記録入力ページ（和暦表記）'!E27)</f>
        <v/>
      </c>
      <c r="D25" s="66" t="str">
        <f>IF('②接種記録入力ページ（和暦表記）'!F27="","",'②接種記録入力ページ（和暦表記）'!F27)</f>
        <v/>
      </c>
      <c r="E25" s="66" t="str">
        <f>IF('②接種記録入力ページ（和暦表記）'!G27="","",'②接種記録入力ページ（和暦表記）'!G27)</f>
        <v/>
      </c>
      <c r="F25" s="66" t="str">
        <f>IF('②接種記録入力ページ（和暦表記）'!H27="","",'②接種記録入力ページ（和暦表記）'!H27)</f>
        <v/>
      </c>
      <c r="G25" s="66" t="str">
        <f>IF('②接種記録入力ページ（和暦表記）'!I27="","",'②接種記録入力ページ（和暦表記）'!I27)</f>
        <v/>
      </c>
      <c r="H25" s="66" t="str">
        <f>IF('②接種記録入力ページ（和暦表記）'!J27="","",'②接種記録入力ページ（和暦表記）'!J27)</f>
        <v/>
      </c>
      <c r="I25" s="67">
        <f t="shared" si="1"/>
        <v>0</v>
      </c>
      <c r="J25" s="68"/>
    </row>
    <row r="26" spans="1:10" ht="36" customHeight="1" x14ac:dyDescent="0.4">
      <c r="A26" s="69" t="s">
        <v>39</v>
      </c>
      <c r="B26" s="65" t="s">
        <v>39</v>
      </c>
      <c r="C26" s="66" t="str">
        <f>IF('②接種記録入力ページ（和暦表記）'!E21="","",'②接種記録入力ページ（和暦表記）'!E21)</f>
        <v/>
      </c>
      <c r="D26" s="66" t="str">
        <f>IF('②接種記録入力ページ（和暦表記）'!F21="","",'②接種記録入力ページ（和暦表記）'!F21)</f>
        <v/>
      </c>
      <c r="E26" s="66" t="str">
        <f>IF('②接種記録入力ページ（和暦表記）'!G21="","",'②接種記録入力ページ（和暦表記）'!G21)</f>
        <v/>
      </c>
      <c r="F26" s="66" t="str">
        <f>IF('②接種記録入力ページ（和暦表記）'!H21="","",'②接種記録入力ページ（和暦表記）'!H21)</f>
        <v/>
      </c>
      <c r="G26" s="66" t="str">
        <f>IF('②接種記録入力ページ（和暦表記）'!I21="","",'②接種記録入力ページ（和暦表記）'!I21)</f>
        <v/>
      </c>
      <c r="H26" s="66" t="str">
        <f>IF('②接種記録入力ページ（和暦表記）'!J21="","",'②接種記録入力ページ（和暦表記）'!J21)</f>
        <v/>
      </c>
      <c r="I26" s="67">
        <f t="shared" si="1"/>
        <v>0</v>
      </c>
      <c r="J26" s="70"/>
    </row>
    <row r="27" spans="1:10" ht="36" customHeight="1" x14ac:dyDescent="0.4">
      <c r="A27" s="69" t="s">
        <v>44</v>
      </c>
      <c r="B27" s="65" t="s">
        <v>150</v>
      </c>
      <c r="C27" s="66" t="str">
        <f>IF('②接種記録入力ページ（和暦表記）'!E20="","",'②接種記録入力ページ（和暦表記）'!E20)</f>
        <v/>
      </c>
      <c r="D27" s="66" t="str">
        <f>IF('②接種記録入力ページ（和暦表記）'!F20="","",'②接種記録入力ページ（和暦表記）'!F20)</f>
        <v/>
      </c>
      <c r="E27" s="66" t="str">
        <f>IF('②接種記録入力ページ（和暦表記）'!G20="","",'②接種記録入力ページ（和暦表記）'!G20)</f>
        <v/>
      </c>
      <c r="F27" s="66" t="str">
        <f>IF('②接種記録入力ページ（和暦表記）'!H20="","",'②接種記録入力ページ（和暦表記）'!H20)</f>
        <v/>
      </c>
      <c r="G27" s="66"/>
      <c r="H27" s="66"/>
      <c r="I27" s="67">
        <f t="shared" si="1"/>
        <v>0</v>
      </c>
      <c r="J27" s="68"/>
    </row>
    <row r="28" spans="1:10" ht="36" customHeight="1" x14ac:dyDescent="0.4">
      <c r="A28" s="69" t="s">
        <v>45</v>
      </c>
      <c r="B28" s="65" t="s">
        <v>95</v>
      </c>
      <c r="C28" s="66" t="str">
        <f>IF('②接種記録入力ページ（和暦表記）'!E23="","",'②接種記録入力ページ（和暦表記）'!E23)</f>
        <v/>
      </c>
      <c r="D28" s="66" t="str">
        <f>IF('②接種記録入力ページ（和暦表記）'!F23="","",'②接種記録入力ページ（和暦表記）'!F23)</f>
        <v/>
      </c>
      <c r="E28" s="66" t="str">
        <f>IF('②接種記録入力ページ（和暦表記）'!G23="","",'②接種記録入力ページ（和暦表記）'!G23)</f>
        <v/>
      </c>
      <c r="F28" s="66" t="str">
        <f>IF('②接種記録入力ページ（和暦表記）'!H23="","",'②接種記録入力ページ（和暦表記）'!H23)</f>
        <v/>
      </c>
      <c r="G28" s="66" t="str">
        <f>IF('②接種記録入力ページ（和暦表記）'!I23="","",'②接種記録入力ページ（和暦表記）'!I23)</f>
        <v/>
      </c>
      <c r="H28" s="66" t="str">
        <f>IF('②接種記録入力ページ（和暦表記）'!J23="","",'②接種記録入力ページ（和暦表記）'!J23)</f>
        <v/>
      </c>
      <c r="I28" s="67">
        <f t="shared" si="1"/>
        <v>0</v>
      </c>
      <c r="J28" s="68"/>
    </row>
    <row r="29" spans="1:10" ht="36" customHeight="1" x14ac:dyDescent="0.4">
      <c r="A29" s="69" t="s">
        <v>184</v>
      </c>
      <c r="B29" s="65" t="s">
        <v>185</v>
      </c>
      <c r="C29" s="180"/>
      <c r="D29" s="66"/>
      <c r="E29" s="66"/>
      <c r="F29" s="66"/>
      <c r="G29" s="66"/>
      <c r="H29" s="66"/>
      <c r="I29" s="67">
        <f t="shared" si="1"/>
        <v>0</v>
      </c>
      <c r="J29" s="68"/>
    </row>
    <row r="30" spans="1:10" ht="36" customHeight="1" x14ac:dyDescent="0.4">
      <c r="A30" s="69" t="s">
        <v>41</v>
      </c>
      <c r="B30" s="65" t="str">
        <f>'②接種記録入力ページ（和暦表記）'!$D$7</f>
        <v>Rota</v>
      </c>
      <c r="C30" s="66" t="str">
        <f>IF('②接種記録入力ページ（和暦表記）'!E7="","",'②接種記録入力ページ（和暦表記）'!E7)</f>
        <v/>
      </c>
      <c r="D30" s="66" t="str">
        <f>IF('②接種記録入力ページ（和暦表記）'!F7="","",'②接種記録入力ページ（和暦表記）'!F7)</f>
        <v/>
      </c>
      <c r="E30" s="66" t="str">
        <f>IF('②接種記録入力ページ（和暦表記）'!G7="","",'②接種記録入力ページ（和暦表記）'!G7)</f>
        <v/>
      </c>
      <c r="F30" s="66" t="str">
        <f>IF('②接種記録入力ページ（和暦表記）'!H7="","",'②接種記録入力ページ（和暦表記）'!H7)</f>
        <v/>
      </c>
      <c r="G30" s="66" t="str">
        <f>IF('②接種記録入力ページ（和暦表記）'!I7="","",'②接種記録入力ページ（和暦表記）'!I7)</f>
        <v/>
      </c>
      <c r="H30" s="66"/>
      <c r="I30" s="67">
        <f t="shared" si="1"/>
        <v>0</v>
      </c>
      <c r="J30" s="68"/>
    </row>
    <row r="31" spans="1:10" ht="36" customHeight="1" x14ac:dyDescent="0.4">
      <c r="A31" s="69" t="s">
        <v>64</v>
      </c>
      <c r="B31" s="65" t="s">
        <v>88</v>
      </c>
      <c r="C31" s="66" t="str">
        <f>IF('②接種記録入力ページ（和暦表記）'!E19="","",'②接種記録入力ページ（和暦表記）'!E19)</f>
        <v/>
      </c>
      <c r="D31" s="66" t="str">
        <f>IF('②接種記録入力ページ（和暦表記）'!F19="","",'②接種記録入力ページ（和暦表記）'!F19)</f>
        <v/>
      </c>
      <c r="E31" s="66" t="str">
        <f>IF('②接種記録入力ページ（和暦表記）'!G19="","",'②接種記録入力ページ（和暦表記）'!G19)</f>
        <v/>
      </c>
      <c r="F31" s="66" t="str">
        <f>IF('②接種記録入力ページ（和暦表記）'!H19="","",'②接種記録入力ページ（和暦表記）'!H19)</f>
        <v/>
      </c>
      <c r="G31" s="66"/>
      <c r="H31" s="66"/>
      <c r="I31" s="67">
        <f t="shared" si="1"/>
        <v>0</v>
      </c>
      <c r="J31" s="68"/>
    </row>
    <row r="32" spans="1:10" ht="36" customHeight="1" x14ac:dyDescent="0.4">
      <c r="A32" s="69" t="s">
        <v>17</v>
      </c>
      <c r="B32" s="65" t="s">
        <v>58</v>
      </c>
      <c r="C32" s="66" t="str">
        <f>IF('②接種記録入力ページ（和暦表記）'!E14="","",'②接種記録入力ページ（和暦表記）'!E14)</f>
        <v/>
      </c>
      <c r="D32" s="66" t="str">
        <f>IF('②接種記録入力ページ（和暦表記）'!F14="","",'②接種記録入力ページ（和暦表記）'!F14)</f>
        <v/>
      </c>
      <c r="E32" s="66" t="str">
        <f>IF('②接種記録入力ページ（和暦表記）'!G14="","",'②接種記録入力ページ（和暦表記）'!G14)</f>
        <v/>
      </c>
      <c r="F32" s="66" t="str">
        <f>IF('②接種記録入力ページ（和暦表記）'!H14="","",'②接種記録入力ページ（和暦表記）'!H14)</f>
        <v/>
      </c>
      <c r="G32" s="66" t="str">
        <f>IF('②接種記録入力ページ（和暦表記）'!I14="","",'②接種記録入力ページ（和暦表記）'!I14)</f>
        <v/>
      </c>
      <c r="H32" s="66" t="str">
        <f>IF('②接種記録入力ページ（和暦表記）'!J14="","",'②接種記録入力ページ（和暦表記）'!J14)</f>
        <v/>
      </c>
      <c r="I32" s="67">
        <f t="shared" si="1"/>
        <v>0</v>
      </c>
      <c r="J32" s="68"/>
    </row>
    <row r="33" spans="1:10" ht="36" customHeight="1" x14ac:dyDescent="0.4">
      <c r="A33" s="69" t="s">
        <v>89</v>
      </c>
      <c r="B33" s="65" t="s">
        <v>96</v>
      </c>
      <c r="C33" s="66" t="str">
        <f>IF('②接種記録入力ページ（和暦表記）'!E24="","",'②接種記録入力ページ（和暦表記）'!E24)</f>
        <v/>
      </c>
      <c r="D33" s="66" t="str">
        <f>IF('②接種記録入力ページ（和暦表記）'!F24="","",'②接種記録入力ページ（和暦表記）'!F24)</f>
        <v/>
      </c>
      <c r="E33" s="66" t="str">
        <f>IF('②接種記録入力ページ（和暦表記）'!G24="","",'②接種記録入力ページ（和暦表記）'!G24)</f>
        <v/>
      </c>
      <c r="F33" s="66" t="str">
        <f>IF('②接種記録入力ページ（和暦表記）'!H24="","",'②接種記録入力ページ（和暦表記）'!H24)</f>
        <v/>
      </c>
      <c r="G33" s="66" t="str">
        <f>IF('②接種記録入力ページ（和暦表記）'!I24="","",'②接種記録入力ページ（和暦表記）'!I24)</f>
        <v/>
      </c>
      <c r="H33" s="66" t="str">
        <f>IF('②接種記録入力ページ（和暦表記）'!J24="","",'②接種記録入力ページ（和暦表記）'!J24)</f>
        <v/>
      </c>
      <c r="I33" s="67">
        <f t="shared" si="1"/>
        <v>0</v>
      </c>
      <c r="J33" s="68"/>
    </row>
    <row r="34" spans="1:10" ht="36" customHeight="1" x14ac:dyDescent="0.4">
      <c r="A34" s="69" t="s">
        <v>74</v>
      </c>
      <c r="B34" s="65" t="s">
        <v>75</v>
      </c>
      <c r="C34" s="66" t="str">
        <f>IF('②接種記録入力ページ（和暦表記）'!E25="","",'②接種記録入力ページ（和暦表記）'!E25)</f>
        <v/>
      </c>
      <c r="D34" s="66" t="str">
        <f>IF('②接種記録入力ページ（和暦表記）'!F25="","",'②接種記録入力ページ（和暦表記）'!F25)</f>
        <v/>
      </c>
      <c r="E34" s="66" t="str">
        <f>IF('②接種記録入力ページ（和暦表記）'!G25="","",'②接種記録入力ページ（和暦表記）'!G25)</f>
        <v/>
      </c>
      <c r="F34" s="66" t="str">
        <f>IF('②接種記録入力ページ（和暦表記）'!H25="","",'②接種記録入力ページ（和暦表記）'!H25)</f>
        <v/>
      </c>
      <c r="G34" s="66" t="str">
        <f>IF('②接種記録入力ページ（和暦表記）'!I25="","",'②接種記録入力ページ（和暦表記）'!I25)</f>
        <v/>
      </c>
      <c r="H34" s="66" t="str">
        <f>IF('②接種記録入力ページ（和暦表記）'!J25="","",'②接種記録入力ページ（和暦表記）'!J25)</f>
        <v/>
      </c>
      <c r="I34" s="67">
        <f t="shared" si="1"/>
        <v>0</v>
      </c>
      <c r="J34" s="68"/>
    </row>
    <row r="35" spans="1:10" ht="36" customHeight="1" x14ac:dyDescent="0.4">
      <c r="A35" s="69" t="s">
        <v>76</v>
      </c>
      <c r="B35" s="65" t="s">
        <v>77</v>
      </c>
      <c r="C35" s="66" t="str">
        <f>IF('②接種記録入力ページ（和暦表記）'!E26="","",'②接種記録入力ページ（和暦表記）'!E26)</f>
        <v/>
      </c>
      <c r="D35" s="66" t="str">
        <f>IF('②接種記録入力ページ（和暦表記）'!F26="","",'②接種記録入力ページ（和暦表記）'!F26)</f>
        <v/>
      </c>
      <c r="E35" s="66" t="str">
        <f>IF('②接種記録入力ページ（和暦表記）'!G26="","",'②接種記録入力ページ（和暦表記）'!G26)</f>
        <v/>
      </c>
      <c r="F35" s="66" t="str">
        <f>IF('②接種記録入力ページ（和暦表記）'!H26="","",'②接種記録入力ページ（和暦表記）'!H26)</f>
        <v/>
      </c>
      <c r="G35" s="66" t="str">
        <f>IF('②接種記録入力ページ（和暦表記）'!I26="","",'②接種記録入力ページ（和暦表記）'!I26)</f>
        <v/>
      </c>
      <c r="H35" s="66" t="str">
        <f>IF('②接種記録入力ページ（和暦表記）'!J26="","",'②接種記録入力ページ（和暦表記）'!J26)</f>
        <v/>
      </c>
      <c r="I35" s="67">
        <f t="shared" si="1"/>
        <v>0</v>
      </c>
      <c r="J35" s="68"/>
    </row>
    <row r="36" spans="1:10" ht="27" customHeight="1" x14ac:dyDescent="0.4">
      <c r="A36" s="7"/>
      <c r="B36" s="7"/>
      <c r="C36" s="8"/>
      <c r="D36" s="8"/>
      <c r="E36" s="8"/>
      <c r="F36" s="8"/>
      <c r="G36" s="8"/>
      <c r="H36" s="8"/>
      <c r="I36" s="6"/>
    </row>
    <row r="37" spans="1:10" ht="29.25" customHeight="1" x14ac:dyDescent="0.4">
      <c r="A37" s="7"/>
      <c r="B37" s="171" t="s">
        <v>208</v>
      </c>
      <c r="C37" s="8"/>
      <c r="D37" s="8"/>
      <c r="E37" s="172" t="s">
        <v>210</v>
      </c>
      <c r="F37" s="8"/>
      <c r="G37" s="8"/>
      <c r="H37" s="8"/>
      <c r="I37" s="6"/>
    </row>
    <row r="38" spans="1:10" ht="20.100000000000001" customHeight="1" x14ac:dyDescent="0.4">
      <c r="A38" s="7"/>
      <c r="B38" s="171"/>
      <c r="C38" s="8"/>
      <c r="D38" s="8"/>
      <c r="E38" s="172"/>
      <c r="F38" s="8"/>
      <c r="G38" s="8"/>
      <c r="H38" s="8"/>
      <c r="I38" s="6"/>
    </row>
    <row r="39" spans="1:10" ht="42.95" customHeight="1" thickBot="1" x14ac:dyDescent="0.45">
      <c r="A39" s="3"/>
      <c r="B39" s="3"/>
      <c r="C39" s="3"/>
      <c r="D39" s="151" t="s">
        <v>209</v>
      </c>
      <c r="E39" s="9"/>
      <c r="F39" s="9"/>
      <c r="G39" s="173"/>
      <c r="H39" s="9"/>
      <c r="J39"/>
    </row>
    <row r="40" spans="1:10" ht="11.45" customHeight="1" thickTop="1" x14ac:dyDescent="0.4">
      <c r="A40" s="3"/>
      <c r="B40" s="3"/>
      <c r="C40" s="3"/>
      <c r="D40" s="5"/>
      <c r="G40" s="10"/>
      <c r="J40"/>
    </row>
    <row r="41" spans="1:10" ht="25.5" x14ac:dyDescent="0.4">
      <c r="A41" s="3"/>
      <c r="B41" s="174" t="s">
        <v>161</v>
      </c>
      <c r="C41" s="174"/>
      <c r="D41" s="174"/>
      <c r="E41" s="174"/>
      <c r="F41" s="174"/>
      <c r="G41" s="174"/>
      <c r="J41" s="5"/>
    </row>
    <row r="42" spans="1:10" ht="25.5" x14ac:dyDescent="0.4">
      <c r="A42" s="3"/>
      <c r="B42" s="174" t="s">
        <v>160</v>
      </c>
      <c r="C42" s="174"/>
      <c r="D42" s="174"/>
      <c r="E42" s="174"/>
      <c r="F42" s="174"/>
      <c r="G42" s="174"/>
      <c r="J42" s="5"/>
    </row>
    <row r="43" spans="1:10" ht="25.5" x14ac:dyDescent="0.4">
      <c r="A43" s="3"/>
      <c r="B43" s="174" t="s">
        <v>159</v>
      </c>
      <c r="C43" s="174"/>
      <c r="D43" s="174"/>
      <c r="E43" s="174"/>
      <c r="F43" s="174"/>
      <c r="G43" s="174"/>
      <c r="J43" s="5"/>
    </row>
    <row r="44" spans="1:10" ht="24" x14ac:dyDescent="0.4">
      <c r="A44" s="3"/>
      <c r="B44" s="11"/>
      <c r="E44" s="154"/>
      <c r="J44" s="5"/>
    </row>
    <row r="45" spans="1:10" x14ac:dyDescent="0.4">
      <c r="A45" s="3"/>
    </row>
    <row r="46" spans="1:10" x14ac:dyDescent="0.4">
      <c r="A46" s="3"/>
    </row>
    <row r="47" spans="1:10" x14ac:dyDescent="0.4">
      <c r="A47" s="3"/>
    </row>
  </sheetData>
  <dataConsolidate link="1"/>
  <phoneticPr fontId="1"/>
  <dataValidations count="2">
    <dataValidation type="list" allowBlank="1" showInputMessage="1" showErrorMessage="1" sqref="B10" xr:uid="{79C2B800-741F-4EB6-8EA5-0BB1681C04D2}">
      <formula1>"M,F"</formula1>
    </dataValidation>
    <dataValidation type="list" allowBlank="1" showInputMessage="1" showErrorMessage="1" sqref="E37:E38" xr:uid="{75B51762-612B-4FE3-B3DB-B3E711F47FF0}">
      <formula1>"Kenji Oda M.D. (License No. 265555),Norifumi Shigemoto M.D. (License No.422972 ),Hiroki Kitagawa M.D. (License No. 491663),Keitaro Omori M.D. (License No.438663)"</formula1>
    </dataValidation>
  </dataValidations>
  <printOptions horizontalCentered="1"/>
  <pageMargins left="0.23622047244094491" right="0.23622047244094491" top="0.74803149606299213" bottom="0.74803149606299213" header="0.31496062992125984" footer="0.31496062992125984"/>
  <pageSetup paperSize="9" scale="49" orientation="portrait" horizontalDpi="1200" verticalDpi="1200" r:id="rId1"/>
  <ignoredErrors>
    <ignoredError sqref="C23 C24:G24"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2E987-BCAD-4F42-9C37-31E821003560}">
  <sheetPr codeName="Sheet5">
    <pageSetUpPr fitToPage="1"/>
  </sheetPr>
  <dimension ref="A1:L41"/>
  <sheetViews>
    <sheetView view="pageBreakPreview" zoomScale="64" zoomScaleNormal="71" zoomScaleSheetLayoutView="64" workbookViewId="0">
      <selection activeCell="C46" sqref="C46"/>
    </sheetView>
  </sheetViews>
  <sheetFormatPr defaultRowHeight="18.75" x14ac:dyDescent="0.4"/>
  <cols>
    <col min="1" max="1" width="23.125" style="2" customWidth="1"/>
    <col min="2" max="2" width="16.625" style="2" customWidth="1"/>
    <col min="3" max="9" width="15.625" customWidth="1"/>
    <col min="10" max="10" width="15.625" style="3" customWidth="1"/>
  </cols>
  <sheetData>
    <row r="1" spans="1:12" ht="128.85" customHeight="1" x14ac:dyDescent="0.4"/>
    <row r="2" spans="1:12" ht="45.95" customHeight="1" x14ac:dyDescent="0.4">
      <c r="A2" s="33" t="s">
        <v>212</v>
      </c>
      <c r="B2" s="34"/>
      <c r="C2" s="35"/>
      <c r="D2" s="34"/>
      <c r="E2" s="34"/>
      <c r="F2" s="34"/>
      <c r="G2" s="34"/>
      <c r="H2" s="34"/>
      <c r="I2" s="34"/>
      <c r="J2" s="34"/>
      <c r="K2" s="1"/>
      <c r="L2" s="1"/>
    </row>
    <row r="3" spans="1:12" ht="68.25" customHeight="1" x14ac:dyDescent="0.4"/>
    <row r="4" spans="1:12" s="5" customFormat="1" ht="33.75" thickBot="1" x14ac:dyDescent="0.3">
      <c r="A4" s="36"/>
      <c r="B4" s="37"/>
      <c r="C4" s="38" t="s">
        <v>92</v>
      </c>
      <c r="D4" s="39"/>
      <c r="E4" s="39" t="s">
        <v>93</v>
      </c>
      <c r="F4" s="39"/>
      <c r="G4" s="40"/>
      <c r="H4" s="40"/>
      <c r="I4" s="41"/>
      <c r="J4" s="41"/>
    </row>
    <row r="5" spans="1:12" s="5" customFormat="1" ht="36.75" thickTop="1" thickBot="1" x14ac:dyDescent="0.45">
      <c r="A5" s="42" t="s">
        <v>65</v>
      </c>
      <c r="B5" s="43"/>
      <c r="C5" s="44" t="str">
        <f>(①入力の流れ・基本情報!E16)</f>
        <v>FIRST NAME</v>
      </c>
      <c r="D5" s="45"/>
      <c r="E5" s="150" t="str">
        <f>(①入力の流れ・基本情報!D16)</f>
        <v>FAMILY NAME</v>
      </c>
      <c r="F5" s="46"/>
      <c r="G5" s="47"/>
      <c r="H5" s="53" t="s">
        <v>66</v>
      </c>
      <c r="I5" s="54"/>
      <c r="J5" s="55"/>
    </row>
    <row r="6" spans="1:12" s="5" customFormat="1" ht="34.5" thickTop="1" thickBot="1" x14ac:dyDescent="0.45">
      <c r="A6" s="48" t="s">
        <v>69</v>
      </c>
      <c r="B6" s="49"/>
      <c r="C6" s="50">
        <f>IF(①入力の流れ・基本情報!D18="","",①入力の流れ・基本情報!D18)</f>
        <v>36526</v>
      </c>
      <c r="D6" s="47"/>
      <c r="E6" s="47"/>
      <c r="F6" s="50"/>
      <c r="G6" s="41"/>
      <c r="H6" s="155"/>
      <c r="I6" s="124"/>
      <c r="J6" s="125"/>
    </row>
    <row r="7" spans="1:12" s="5" customFormat="1" ht="36.75" thickTop="1" thickBot="1" x14ac:dyDescent="0.45">
      <c r="A7" s="51"/>
      <c r="B7" s="49"/>
      <c r="C7" s="52" t="s">
        <v>68</v>
      </c>
      <c r="D7" s="41">
        <f ca="1">IF(①入力の流れ・基本情報!D19="","",①入力の流れ・基本情報!D19)</f>
        <v>24</v>
      </c>
      <c r="E7" s="41" t="s">
        <v>67</v>
      </c>
      <c r="F7" s="41" t="str">
        <f>IF(①入力の流れ・基本情報!D17="","",①入力の流れ・基本情報!D17)</f>
        <v>未登録</v>
      </c>
      <c r="G7" s="41"/>
      <c r="H7" s="126"/>
      <c r="I7" s="126"/>
      <c r="J7" s="126"/>
    </row>
    <row r="8" spans="1:12" s="5" customFormat="1" ht="34.5" thickTop="1" thickBot="1" x14ac:dyDescent="0.45">
      <c r="A8" s="56" t="s">
        <v>169</v>
      </c>
      <c r="B8" s="43"/>
      <c r="C8" s="147" t="str">
        <f>IF(①入力の流れ・基本情報!E20="","",①入力の流れ・基本情報!E20)</f>
        <v xml:space="preserve"> FIRST  NAME</v>
      </c>
      <c r="D8" s="57"/>
      <c r="E8" s="58" t="str">
        <f>IF(①入力の流れ・基本情報!D20="","",①入力の流れ・基本情報!D20)</f>
        <v xml:space="preserve">FAMILY  NAME </v>
      </c>
      <c r="F8" s="57"/>
      <c r="G8" s="123" t="s">
        <v>170</v>
      </c>
      <c r="H8" s="128"/>
      <c r="I8" s="127"/>
      <c r="J8" s="127"/>
    </row>
    <row r="9" spans="1:12" s="5" customFormat="1" ht="30.75" customHeight="1" thickTop="1" x14ac:dyDescent="0.4">
      <c r="A9" s="51"/>
      <c r="B9" s="59"/>
    </row>
    <row r="10" spans="1:12" ht="77.099999999999994" customHeight="1" x14ac:dyDescent="0.4">
      <c r="B10" s="4"/>
    </row>
    <row r="11" spans="1:12" s="1" customFormat="1" ht="36" customHeight="1" x14ac:dyDescent="0.4">
      <c r="A11" s="60" t="s">
        <v>90</v>
      </c>
      <c r="B11" s="61" t="s">
        <v>46</v>
      </c>
      <c r="C11" s="62" t="s">
        <v>32</v>
      </c>
      <c r="D11" s="62" t="s">
        <v>33</v>
      </c>
      <c r="E11" s="62" t="s">
        <v>34</v>
      </c>
      <c r="F11" s="62" t="s">
        <v>35</v>
      </c>
      <c r="G11" s="62" t="s">
        <v>36</v>
      </c>
      <c r="H11" s="62" t="s">
        <v>37</v>
      </c>
      <c r="I11" s="63" t="s">
        <v>38</v>
      </c>
      <c r="J11" s="61" t="s">
        <v>51</v>
      </c>
    </row>
    <row r="12" spans="1:12" ht="36" customHeight="1" x14ac:dyDescent="0.4">
      <c r="A12" s="64" t="s">
        <v>182</v>
      </c>
      <c r="B12" s="65" t="s">
        <v>183</v>
      </c>
      <c r="C12" s="66" t="str">
        <f>IF('②接種記録入力ページ（和暦表記）'!E9="","",'②接種記録入力ページ（和暦表記）'!E9)</f>
        <v/>
      </c>
      <c r="D12" s="66" t="str">
        <f>IF('②接種記録入力ページ（和暦表記）'!F9="","",'②接種記録入力ページ（和暦表記）'!F9)</f>
        <v/>
      </c>
      <c r="E12" s="66" t="str">
        <f>IF('②接種記録入力ページ（和暦表記）'!G9="","",'②接種記録入力ページ（和暦表記）'!G9)</f>
        <v/>
      </c>
      <c r="F12" s="66" t="str">
        <f>IF('②接種記録入力ページ（和暦表記）'!H9="","",'②接種記録入力ページ（和暦表記）'!H9)</f>
        <v/>
      </c>
      <c r="G12" s="66" t="str">
        <f>IF('②接種記録入力ページ（和暦表記）'!I9="","",'②接種記録入力ページ（和暦表記）'!I9)</f>
        <v/>
      </c>
      <c r="H12" s="66"/>
      <c r="I12" s="67">
        <f>COUNT(C12:H12)</f>
        <v>0</v>
      </c>
      <c r="J12" s="68"/>
    </row>
    <row r="13" spans="1:12" ht="36" customHeight="1" x14ac:dyDescent="0.4">
      <c r="A13" s="64" t="s">
        <v>172</v>
      </c>
      <c r="B13" s="65" t="s">
        <v>52</v>
      </c>
      <c r="C13" s="66" t="str">
        <f>IF('②接種記録入力ページ（和暦表記）'!E13="","",'②接種記録入力ページ（和暦表記）'!E13)</f>
        <v/>
      </c>
      <c r="D13" s="66" t="str">
        <f>IF('②接種記録入力ページ（和暦表記）'!F13="","",'②接種記録入力ページ（和暦表記）'!F13)</f>
        <v/>
      </c>
      <c r="E13" s="66" t="str">
        <f>IF('②接種記録入力ページ（和暦表記）'!G13="","",'②接種記録入力ページ（和暦表記）'!G13)</f>
        <v/>
      </c>
      <c r="F13" s="66"/>
      <c r="G13" s="66"/>
      <c r="H13" s="66"/>
      <c r="I13" s="67">
        <f>COUNT(C13:H13)</f>
        <v>0</v>
      </c>
      <c r="J13" s="68"/>
    </row>
    <row r="14" spans="1:12" ht="36" customHeight="1" x14ac:dyDescent="0.4">
      <c r="A14" s="69" t="s">
        <v>47</v>
      </c>
      <c r="B14" s="65" t="s">
        <v>1</v>
      </c>
      <c r="C14" s="66" t="str">
        <f>IF('②接種記録入力ページ（和暦表記）'!E12="","",'②接種記録入力ページ（和暦表記）'!E12)</f>
        <v/>
      </c>
      <c r="D14" s="66" t="str">
        <f>IF('②接種記録入力ページ（和暦表記）'!F12="","",'②接種記録入力ページ（和暦表記）'!F12)</f>
        <v/>
      </c>
      <c r="E14" s="66"/>
      <c r="F14" s="66"/>
      <c r="G14" s="66"/>
      <c r="H14" s="66"/>
      <c r="I14" s="67">
        <f t="shared" ref="I14:I18" si="0">COUNT(C14:H14)</f>
        <v>0</v>
      </c>
      <c r="J14" s="68"/>
    </row>
    <row r="15" spans="1:12" ht="36" customHeight="1" x14ac:dyDescent="0.4">
      <c r="A15" s="69" t="s">
        <v>40</v>
      </c>
      <c r="B15" s="65" t="s">
        <v>40</v>
      </c>
      <c r="C15" s="66" t="str">
        <f>IF('②接種記録入力ページ（和暦表記）'!E6="","",'②接種記録入力ページ（和暦表記）'!E6)</f>
        <v/>
      </c>
      <c r="D15" s="66" t="str">
        <f>IF('②接種記録入力ページ（和暦表記）'!F6="","",'②接種記録入力ページ（和暦表記）'!F6)</f>
        <v/>
      </c>
      <c r="E15" s="66" t="str">
        <f>IF('②接種記録入力ページ（和暦表記）'!G6="","",'②接種記録入力ページ（和暦表記）'!G6)</f>
        <v/>
      </c>
      <c r="F15" s="66" t="str">
        <f>IF('②接種記録入力ページ（和暦表記）'!H6="","",'②接種記録入力ページ（和暦表記）'!H6)</f>
        <v/>
      </c>
      <c r="G15" s="65"/>
      <c r="H15" s="66"/>
      <c r="I15" s="67">
        <f t="shared" si="0"/>
        <v>0</v>
      </c>
      <c r="J15" s="68"/>
    </row>
    <row r="16" spans="1:12" ht="36" customHeight="1" x14ac:dyDescent="0.4">
      <c r="A16" s="69" t="s">
        <v>48</v>
      </c>
      <c r="B16" s="65" t="s">
        <v>42</v>
      </c>
      <c r="C16" s="66" t="str">
        <f>IF('②接種記録入力ページ（和暦表記）'!E4="","",'②接種記録入力ページ（和暦表記）'!E4)</f>
        <v/>
      </c>
      <c r="D16" s="66" t="str">
        <f>IF('②接種記録入力ページ（和暦表記）'!F4="","",'②接種記録入力ページ（和暦表記）'!F4)</f>
        <v/>
      </c>
      <c r="E16" s="66" t="str">
        <f>IF('②接種記録入力ページ（和暦表記）'!G4="","",'②接種記録入力ページ（和暦表記）'!G4)</f>
        <v/>
      </c>
      <c r="F16" s="66" t="str">
        <f>IF('②接種記録入力ページ（和暦表記）'!H4="","",'②接種記録入力ページ（和暦表記）'!H4)</f>
        <v/>
      </c>
      <c r="G16" s="66"/>
      <c r="H16" s="66"/>
      <c r="I16" s="67">
        <f>COUNT(C16:H16)</f>
        <v>0</v>
      </c>
      <c r="J16" s="68"/>
    </row>
    <row r="17" spans="1:10" ht="36" customHeight="1" x14ac:dyDescent="0.4">
      <c r="A17" s="69" t="s">
        <v>72</v>
      </c>
      <c r="B17" s="65" t="s">
        <v>63</v>
      </c>
      <c r="C17" s="66" t="str">
        <f>IF('②接種記録入力ページ（和暦表記）'!E10="","",'②接種記録入力ページ（和暦表記）'!E10)</f>
        <v/>
      </c>
      <c r="D17" s="66" t="str">
        <f>IF('②接種記録入力ページ（和暦表記）'!F10="","",'②接種記録入力ページ（和暦表記）'!F10)</f>
        <v/>
      </c>
      <c r="E17" s="66" t="str">
        <f>IF('②接種記録入力ページ（和暦表記）'!G10="","",'②接種記録入力ページ（和暦表記）'!G10)</f>
        <v/>
      </c>
      <c r="F17" s="66" t="str">
        <f>IF('②接種記録入力ページ（和暦表記）'!H10="","",'②接種記録入力ページ（和暦表記）'!H10)</f>
        <v/>
      </c>
      <c r="G17" s="66"/>
      <c r="H17" s="66"/>
      <c r="I17" s="67">
        <f t="shared" si="0"/>
        <v>0</v>
      </c>
      <c r="J17" s="68"/>
    </row>
    <row r="18" spans="1:10" ht="36" customHeight="1" x14ac:dyDescent="0.4">
      <c r="A18" s="69" t="s">
        <v>62</v>
      </c>
      <c r="B18" s="65" t="s">
        <v>54</v>
      </c>
      <c r="C18" s="66" t="str">
        <f>IF('②接種記録入力ページ（和暦表記）'!E11="","",'②接種記録入力ページ（和暦表記）'!E11)</f>
        <v/>
      </c>
      <c r="D18" s="66" t="str">
        <f>IF('②接種記録入力ページ（和暦表記）'!F11="","",'②接種記録入力ページ（和暦表記）'!F11)</f>
        <v/>
      </c>
      <c r="E18" s="66" t="str">
        <f>IF('②接種記録入力ページ（和暦表記）'!G11="","",'②接種記録入力ページ（和暦表記）'!G11)</f>
        <v/>
      </c>
      <c r="F18" s="66" t="str">
        <f>IF('②接種記録入力ページ（和暦表記）'!H11="","",'②接種記録入力ページ（和暦表記）'!H11)</f>
        <v/>
      </c>
      <c r="G18" s="66"/>
      <c r="H18" s="66"/>
      <c r="I18" s="67">
        <f t="shared" si="0"/>
        <v>0</v>
      </c>
      <c r="J18" s="68"/>
    </row>
    <row r="19" spans="1:10" ht="36" customHeight="1" x14ac:dyDescent="0.4">
      <c r="A19" s="69" t="s">
        <v>5</v>
      </c>
      <c r="B19" s="65" t="s">
        <v>6</v>
      </c>
      <c r="C19" s="66" t="str">
        <f>IF('②接種記録入力ページ（和暦表記）'!E22="","",'②接種記録入力ページ（和暦表記）'!E22)</f>
        <v/>
      </c>
      <c r="D19" s="66" t="str">
        <f>IF('②接種記録入力ページ（和暦表記）'!F22="","",'②接種記録入力ページ（和暦表記）'!F22)</f>
        <v/>
      </c>
      <c r="E19" s="66" t="str">
        <f>IF('②接種記録入力ページ（和暦表記）'!G22="","",'②接種記録入力ページ（和暦表記）'!G22)</f>
        <v/>
      </c>
      <c r="F19" s="66" t="str">
        <f>IF('②接種記録入力ページ（和暦表記）'!H22="","",'②接種記録入力ページ（和暦表記）'!H22)</f>
        <v/>
      </c>
      <c r="G19" s="66"/>
      <c r="H19" s="66"/>
      <c r="I19" s="67">
        <f>COUNT(C19:H19)</f>
        <v>0</v>
      </c>
      <c r="J19" s="68" t="str">
        <f>IF('②接種記録入力ページ（和暦表記）'!L22="","",'②接種記録入力ページ（和暦表記）'!L22)</f>
        <v/>
      </c>
    </row>
    <row r="20" spans="1:10" ht="36" customHeight="1" x14ac:dyDescent="0.4">
      <c r="A20" s="69" t="s">
        <v>9</v>
      </c>
      <c r="B20" s="65" t="s">
        <v>71</v>
      </c>
      <c r="C20" s="66" t="str">
        <f>IF('②接種記録入力ページ（和暦表記）'!E16="","",'②接種記録入力ページ（和暦表記）'!E16)</f>
        <v/>
      </c>
      <c r="D20" s="66" t="str">
        <f>IF('②接種記録入力ページ（和暦表記）'!F16="","",'②接種記録入力ページ（和暦表記）'!F16)</f>
        <v/>
      </c>
      <c r="E20" s="66" t="str">
        <f>IF('②接種記録入力ページ（和暦表記）'!G16="","",'②接種記録入力ページ（和暦表記）'!G16)</f>
        <v/>
      </c>
      <c r="F20" s="66" t="str">
        <f>IF('②接種記録入力ページ（和暦表記）'!H16="","",'②接種記録入力ページ（和暦表記）'!H16)</f>
        <v/>
      </c>
      <c r="G20" s="66"/>
      <c r="H20" s="66"/>
      <c r="I20" s="67">
        <f>COUNT(C20:H20)</f>
        <v>0</v>
      </c>
      <c r="J20" s="68" t="str">
        <f>IF('②接種記録入力ページ（和暦表記）'!L16="","",'②接種記録入力ページ（和暦表記）'!L16)</f>
        <v/>
      </c>
    </row>
    <row r="21" spans="1:10" ht="36" customHeight="1" x14ac:dyDescent="0.4">
      <c r="A21" s="69" t="s">
        <v>11</v>
      </c>
      <c r="B21" s="65" t="s">
        <v>71</v>
      </c>
      <c r="C21" s="66" t="str">
        <f>IF('②接種記録入力ページ（和暦表記）'!E17="","",'②接種記録入力ページ（和暦表記）'!E17)</f>
        <v/>
      </c>
      <c r="D21" s="66" t="str">
        <f>IF('②接種記録入力ページ（和暦表記）'!F17="","",'②接種記録入力ページ（和暦表記）'!F17)</f>
        <v/>
      </c>
      <c r="E21" s="66" t="str">
        <f>IF('②接種記録入力ページ（和暦表記）'!G17="","",'②接種記録入力ページ（和暦表記）'!G17)</f>
        <v/>
      </c>
      <c r="F21" s="66" t="str">
        <f>IF('②接種記録入力ページ（和暦表記）'!H17="","",'②接種記録入力ページ（和暦表記）'!H17)</f>
        <v/>
      </c>
      <c r="G21" s="66" t="str">
        <f>IF('②接種記録入力ページ（和暦表記）'!I12="","",'②接種記録入力ページ（和暦表記）'!I12)</f>
        <v/>
      </c>
      <c r="H21" s="66" t="str">
        <f>IF('②接種記録入力ページ（和暦表記）'!J12="","",'②接種記録入力ページ（和暦表記）'!J12)</f>
        <v/>
      </c>
      <c r="I21" s="67">
        <f>COUNT(C21:H21)</f>
        <v>0</v>
      </c>
      <c r="J21" s="68" t="str">
        <f>IF('②接種記録入力ページ（和暦表記）'!L17="","",'②接種記録入力ページ（和暦表記）'!L17)</f>
        <v/>
      </c>
    </row>
    <row r="22" spans="1:10" ht="36" customHeight="1" x14ac:dyDescent="0.4">
      <c r="A22" s="69" t="s">
        <v>43</v>
      </c>
      <c r="B22" s="65" t="str">
        <f>'②接種記録入力ページ（和暦表記）'!$D$5</f>
        <v>PCV</v>
      </c>
      <c r="C22" s="66" t="str">
        <f>IF('②接種記録入力ページ（和暦表記）'!E5="","",'②接種記録入力ページ（和暦表記）'!E5)</f>
        <v/>
      </c>
      <c r="D22" s="66" t="str">
        <f>IF('②接種記録入力ページ（和暦表記）'!F5="","",'②接種記録入力ページ（和暦表記）'!F5)</f>
        <v/>
      </c>
      <c r="E22" s="66" t="str">
        <f>IF('②接種記録入力ページ（和暦表記）'!G5="","",'②接種記録入力ページ（和暦表記）'!G5)</f>
        <v/>
      </c>
      <c r="F22" s="66" t="str">
        <f>IF('②接種記録入力ページ（和暦表記）'!H5="","",'②接種記録入力ページ（和暦表記）'!H5)</f>
        <v/>
      </c>
      <c r="G22" s="66" t="str">
        <f>IF('②接種記録入力ページ（和暦表記）'!I5="","",'②接種記録入力ページ（和暦表記）'!I5)</f>
        <v/>
      </c>
      <c r="H22" s="66" t="str">
        <f>IF('②接種記録入力ページ（和暦表記）'!J13="","",'②接種記録入力ページ（和暦表記）'!J13)</f>
        <v/>
      </c>
      <c r="I22" s="67">
        <f t="shared" ref="I22:I35" si="1">COUNT(C22:H22)</f>
        <v>0</v>
      </c>
      <c r="J22" s="68"/>
    </row>
    <row r="23" spans="1:10" ht="36" customHeight="1" x14ac:dyDescent="0.4">
      <c r="A23" s="69" t="s">
        <v>70</v>
      </c>
      <c r="B23" s="65" t="s">
        <v>6</v>
      </c>
      <c r="C23" s="66" t="str">
        <f>IF('②接種記録入力ページ（和暦表記）'!E18="","",'②接種記録入力ページ（和暦表記）'!E18)</f>
        <v/>
      </c>
      <c r="D23" s="66" t="str">
        <f>IF('②接種記録入力ページ（和暦表記）'!F18="","",'②接種記録入力ページ（和暦表記）'!F18)</f>
        <v/>
      </c>
      <c r="E23" s="66" t="str">
        <f>IF('②接種記録入力ページ（和暦表記）'!G18="","",'②接種記録入力ページ（和暦表記）'!G18)</f>
        <v/>
      </c>
      <c r="F23" s="66" t="str">
        <f>IF('②接種記録入力ページ（和暦表記）'!H18="","",'②接種記録入力ページ（和暦表記）'!H18)</f>
        <v/>
      </c>
      <c r="G23" s="66" t="str">
        <f>IF('②接種記録入力ページ（和暦表記）'!I18="","",'②接種記録入力ページ（和暦表記）'!I18)</f>
        <v/>
      </c>
      <c r="H23" s="66"/>
      <c r="I23" s="67">
        <f>COUNT(C23:H23)</f>
        <v>0</v>
      </c>
      <c r="J23" s="68" t="str">
        <f>IF('②接種記録入力ページ（和暦表記）'!L18="","",'②接種記録入力ページ（和暦表記）'!L18)</f>
        <v/>
      </c>
    </row>
    <row r="24" spans="1:10" ht="36" customHeight="1" x14ac:dyDescent="0.4">
      <c r="A24" s="65" t="s">
        <v>86</v>
      </c>
      <c r="B24" s="65" t="s">
        <v>87</v>
      </c>
      <c r="C24" s="66" t="str">
        <f>IF('②接種記録入力ページ（和暦表記）'!E28="","",'②接種記録入力ページ（和暦表記）'!E28)</f>
        <v/>
      </c>
      <c r="D24" s="66" t="str">
        <f>IF('②接種記録入力ページ（和暦表記）'!F28="","",'②接種記録入力ページ（和暦表記）'!F28)</f>
        <v/>
      </c>
      <c r="E24" s="66" t="str">
        <f>IF('②接種記録入力ページ（和暦表記）'!G28="","",'②接種記録入力ページ（和暦表記）'!G28)</f>
        <v/>
      </c>
      <c r="F24" s="66" t="str">
        <f>IF('②接種記録入力ページ（和暦表記）'!H28="","",'②接種記録入力ページ（和暦表記）'!H28)</f>
        <v/>
      </c>
      <c r="G24" s="66" t="str">
        <f>IF('②接種記録入力ページ（和暦表記）'!I28="","",'②接種記録入力ページ（和暦表記）'!I28)</f>
        <v/>
      </c>
      <c r="H24" s="66" t="str">
        <f>IF('②接種記録入力ページ（和暦表記）'!J28="","",'②接種記録入力ページ（和暦表記）'!J28)</f>
        <v/>
      </c>
      <c r="I24" s="67">
        <f>COUNT(C24:H24)</f>
        <v>0</v>
      </c>
      <c r="J24" s="68"/>
    </row>
    <row r="25" spans="1:10" ht="36" customHeight="1" x14ac:dyDescent="0.4">
      <c r="A25" s="69" t="s">
        <v>171</v>
      </c>
      <c r="B25" s="65" t="s">
        <v>135</v>
      </c>
      <c r="C25" s="66" t="str">
        <f>IF('②接種記録入力ページ（和暦表記）'!E27="","",'②接種記録入力ページ（和暦表記）'!E27)</f>
        <v/>
      </c>
      <c r="D25" s="66" t="str">
        <f>IF('②接種記録入力ページ（和暦表記）'!F27="","",'②接種記録入力ページ（和暦表記）'!F27)</f>
        <v/>
      </c>
      <c r="E25" s="66" t="str">
        <f>IF('②接種記録入力ページ（和暦表記）'!G27="","",'②接種記録入力ページ（和暦表記）'!G27)</f>
        <v/>
      </c>
      <c r="F25" s="66" t="str">
        <f>IF('②接種記録入力ページ（和暦表記）'!H27="","",'②接種記録入力ページ（和暦表記）'!H27)</f>
        <v/>
      </c>
      <c r="G25" s="66" t="str">
        <f>IF('②接種記録入力ページ（和暦表記）'!I27="","",'②接種記録入力ページ（和暦表記）'!I27)</f>
        <v/>
      </c>
      <c r="H25" s="66" t="str">
        <f>IF('②接種記録入力ページ（和暦表記）'!J27="","",'②接種記録入力ページ（和暦表記）'!J27)</f>
        <v/>
      </c>
      <c r="I25" s="67">
        <f t="shared" si="1"/>
        <v>0</v>
      </c>
      <c r="J25" s="68"/>
    </row>
    <row r="26" spans="1:10" ht="36" customHeight="1" x14ac:dyDescent="0.4">
      <c r="A26" s="69" t="s">
        <v>39</v>
      </c>
      <c r="B26" s="65" t="s">
        <v>39</v>
      </c>
      <c r="C26" s="66" t="str">
        <f>IF('②接種記録入力ページ（和暦表記）'!E21="","",'②接種記録入力ページ（和暦表記）'!E21)</f>
        <v/>
      </c>
      <c r="D26" s="66" t="str">
        <f>IF('②接種記録入力ページ（和暦表記）'!F21="","",'②接種記録入力ページ（和暦表記）'!F21)</f>
        <v/>
      </c>
      <c r="E26" s="66" t="str">
        <f>IF('②接種記録入力ページ（和暦表記）'!G21="","",'②接種記録入力ページ（和暦表記）'!G21)</f>
        <v/>
      </c>
      <c r="F26" s="66" t="str">
        <f>IF('②接種記録入力ページ（和暦表記）'!H21="","",'②接種記録入力ページ（和暦表記）'!H21)</f>
        <v/>
      </c>
      <c r="G26" s="66" t="str">
        <f>IF('②接種記録入力ページ（和暦表記）'!I21="","",'②接種記録入力ページ（和暦表記）'!I21)</f>
        <v/>
      </c>
      <c r="H26" s="66" t="str">
        <f>IF('②接種記録入力ページ（和暦表記）'!J21="","",'②接種記録入力ページ（和暦表記）'!J21)</f>
        <v/>
      </c>
      <c r="I26" s="67">
        <f t="shared" si="1"/>
        <v>0</v>
      </c>
      <c r="J26" s="70"/>
    </row>
    <row r="27" spans="1:10" ht="36" customHeight="1" x14ac:dyDescent="0.4">
      <c r="A27" s="69" t="s">
        <v>44</v>
      </c>
      <c r="B27" s="65" t="s">
        <v>150</v>
      </c>
      <c r="C27" s="66" t="str">
        <f>IF('②接種記録入力ページ（和暦表記）'!E20="","",'②接種記録入力ページ（和暦表記）'!E20)</f>
        <v/>
      </c>
      <c r="D27" s="66" t="str">
        <f>IF('②接種記録入力ページ（和暦表記）'!F20="","",'②接種記録入力ページ（和暦表記）'!F20)</f>
        <v/>
      </c>
      <c r="E27" s="66" t="str">
        <f>IF('②接種記録入力ページ（和暦表記）'!G20="","",'②接種記録入力ページ（和暦表記）'!G20)</f>
        <v/>
      </c>
      <c r="F27" s="66" t="str">
        <f>IF('②接種記録入力ページ（和暦表記）'!H20="","",'②接種記録入力ページ（和暦表記）'!H20)</f>
        <v/>
      </c>
      <c r="G27" s="66"/>
      <c r="H27" s="66"/>
      <c r="I27" s="67">
        <f t="shared" si="1"/>
        <v>0</v>
      </c>
      <c r="J27" s="68"/>
    </row>
    <row r="28" spans="1:10" ht="36" customHeight="1" x14ac:dyDescent="0.4">
      <c r="A28" s="69" t="s">
        <v>45</v>
      </c>
      <c r="B28" s="65" t="s">
        <v>95</v>
      </c>
      <c r="C28" s="66" t="str">
        <f>IF('②接種記録入力ページ（和暦表記）'!E23="","",'②接種記録入力ページ（和暦表記）'!E23)</f>
        <v/>
      </c>
      <c r="D28" s="66" t="str">
        <f>IF('②接種記録入力ページ（和暦表記）'!F23="","",'②接種記録入力ページ（和暦表記）'!F23)</f>
        <v/>
      </c>
      <c r="E28" s="66" t="str">
        <f>IF('②接種記録入力ページ（和暦表記）'!G23="","",'②接種記録入力ページ（和暦表記）'!G23)</f>
        <v/>
      </c>
      <c r="F28" s="66" t="str">
        <f>IF('②接種記録入力ページ（和暦表記）'!H23="","",'②接種記録入力ページ（和暦表記）'!H23)</f>
        <v/>
      </c>
      <c r="G28" s="66" t="str">
        <f>IF('②接種記録入力ページ（和暦表記）'!I23="","",'②接種記録入力ページ（和暦表記）'!I23)</f>
        <v/>
      </c>
      <c r="H28" s="66" t="str">
        <f>IF('②接種記録入力ページ（和暦表記）'!J23="","",'②接種記録入力ページ（和暦表記）'!J23)</f>
        <v/>
      </c>
      <c r="I28" s="67">
        <f t="shared" si="1"/>
        <v>0</v>
      </c>
      <c r="J28" s="68"/>
    </row>
    <row r="29" spans="1:10" ht="36" customHeight="1" x14ac:dyDescent="0.4">
      <c r="A29" s="69" t="s">
        <v>184</v>
      </c>
      <c r="B29" s="65" t="s">
        <v>185</v>
      </c>
      <c r="C29" s="66"/>
      <c r="D29" s="66"/>
      <c r="E29" s="66"/>
      <c r="F29" s="66"/>
      <c r="G29" s="66"/>
      <c r="H29" s="66"/>
      <c r="I29" s="67">
        <f t="shared" si="1"/>
        <v>0</v>
      </c>
      <c r="J29" s="68"/>
    </row>
    <row r="30" spans="1:10" ht="36" customHeight="1" x14ac:dyDescent="0.4">
      <c r="A30" s="69" t="s">
        <v>41</v>
      </c>
      <c r="B30" s="65" t="str">
        <f>'②接種記録入力ページ（和暦表記）'!$D$7</f>
        <v>Rota</v>
      </c>
      <c r="C30" s="66" t="str">
        <f>IF('②接種記録入力ページ（和暦表記）'!E7="","",'②接種記録入力ページ（和暦表記）'!E7)</f>
        <v/>
      </c>
      <c r="D30" s="66" t="str">
        <f>IF('②接種記録入力ページ（和暦表記）'!F7="","",'②接種記録入力ページ（和暦表記）'!F7)</f>
        <v/>
      </c>
      <c r="E30" s="66" t="str">
        <f>IF('②接種記録入力ページ（和暦表記）'!G7="","",'②接種記録入力ページ（和暦表記）'!G7)</f>
        <v/>
      </c>
      <c r="F30" s="66" t="str">
        <f>IF('②接種記録入力ページ（和暦表記）'!H7="","",'②接種記録入力ページ（和暦表記）'!H7)</f>
        <v/>
      </c>
      <c r="G30" s="66" t="str">
        <f>IF('②接種記録入力ページ（和暦表記）'!I7="","",'②接種記録入力ページ（和暦表記）'!I7)</f>
        <v/>
      </c>
      <c r="H30" s="66"/>
      <c r="I30" s="67">
        <f t="shared" si="1"/>
        <v>0</v>
      </c>
      <c r="J30" s="68"/>
    </row>
    <row r="31" spans="1:10" ht="36" customHeight="1" x14ac:dyDescent="0.4">
      <c r="A31" s="69" t="s">
        <v>64</v>
      </c>
      <c r="B31" s="65" t="s">
        <v>88</v>
      </c>
      <c r="C31" s="66" t="str">
        <f>IF('②接種記録入力ページ（和暦表記）'!E19="","",'②接種記録入力ページ（和暦表記）'!E19)</f>
        <v/>
      </c>
      <c r="D31" s="66" t="str">
        <f>IF('②接種記録入力ページ（和暦表記）'!F19="","",'②接種記録入力ページ（和暦表記）'!F19)</f>
        <v/>
      </c>
      <c r="E31" s="66" t="str">
        <f>IF('②接種記録入力ページ（和暦表記）'!G19="","",'②接種記録入力ページ（和暦表記）'!G19)</f>
        <v/>
      </c>
      <c r="F31" s="66" t="str">
        <f>IF('②接種記録入力ページ（和暦表記）'!H19="","",'②接種記録入力ページ（和暦表記）'!H19)</f>
        <v/>
      </c>
      <c r="G31" s="66"/>
      <c r="H31" s="66"/>
      <c r="I31" s="67">
        <f t="shared" si="1"/>
        <v>0</v>
      </c>
      <c r="J31" s="68"/>
    </row>
    <row r="32" spans="1:10" ht="36" customHeight="1" x14ac:dyDescent="0.4">
      <c r="A32" s="69" t="s">
        <v>17</v>
      </c>
      <c r="B32" s="65" t="s">
        <v>58</v>
      </c>
      <c r="C32" s="66" t="str">
        <f>IF('②接種記録入力ページ（和暦表記）'!E14="","",'②接種記録入力ページ（和暦表記）'!E14)</f>
        <v/>
      </c>
      <c r="D32" s="66" t="str">
        <f>IF('②接種記録入力ページ（和暦表記）'!F14="","",'②接種記録入力ページ（和暦表記）'!F14)</f>
        <v/>
      </c>
      <c r="E32" s="66" t="str">
        <f>IF('②接種記録入力ページ（和暦表記）'!G14="","",'②接種記録入力ページ（和暦表記）'!G14)</f>
        <v/>
      </c>
      <c r="F32" s="66" t="str">
        <f>IF('②接種記録入力ページ（和暦表記）'!H14="","",'②接種記録入力ページ（和暦表記）'!H14)</f>
        <v/>
      </c>
      <c r="G32" s="66" t="str">
        <f>IF('②接種記録入力ページ（和暦表記）'!I14="","",'②接種記録入力ページ（和暦表記）'!I14)</f>
        <v/>
      </c>
      <c r="H32" s="66" t="str">
        <f>IF('②接種記録入力ページ（和暦表記）'!J14="","",'②接種記録入力ページ（和暦表記）'!J14)</f>
        <v/>
      </c>
      <c r="I32" s="67">
        <f t="shared" si="1"/>
        <v>0</v>
      </c>
      <c r="J32" s="68"/>
    </row>
    <row r="33" spans="1:10" ht="36" customHeight="1" x14ac:dyDescent="0.4">
      <c r="A33" s="69" t="s">
        <v>89</v>
      </c>
      <c r="B33" s="65" t="s">
        <v>96</v>
      </c>
      <c r="C33" s="66" t="str">
        <f>IF('②接種記録入力ページ（和暦表記）'!E24="","",'②接種記録入力ページ（和暦表記）'!E24)</f>
        <v/>
      </c>
      <c r="D33" s="66" t="str">
        <f>IF('②接種記録入力ページ（和暦表記）'!F24="","",'②接種記録入力ページ（和暦表記）'!F24)</f>
        <v/>
      </c>
      <c r="E33" s="66" t="str">
        <f>IF('②接種記録入力ページ（和暦表記）'!G24="","",'②接種記録入力ページ（和暦表記）'!G24)</f>
        <v/>
      </c>
      <c r="F33" s="66" t="str">
        <f>IF('②接種記録入力ページ（和暦表記）'!H24="","",'②接種記録入力ページ（和暦表記）'!H24)</f>
        <v/>
      </c>
      <c r="G33" s="66" t="str">
        <f>IF('②接種記録入力ページ（和暦表記）'!I24="","",'②接種記録入力ページ（和暦表記）'!I24)</f>
        <v/>
      </c>
      <c r="H33" s="66" t="str">
        <f>IF('②接種記録入力ページ（和暦表記）'!J24="","",'②接種記録入力ページ（和暦表記）'!J24)</f>
        <v/>
      </c>
      <c r="I33" s="67">
        <f t="shared" si="1"/>
        <v>0</v>
      </c>
      <c r="J33" s="68"/>
    </row>
    <row r="34" spans="1:10" ht="36" customHeight="1" x14ac:dyDescent="0.4">
      <c r="A34" s="69" t="s">
        <v>74</v>
      </c>
      <c r="B34" s="65" t="s">
        <v>75</v>
      </c>
      <c r="C34" s="66" t="str">
        <f>IF('②接種記録入力ページ（和暦表記）'!E25="","",'②接種記録入力ページ（和暦表記）'!E25)</f>
        <v/>
      </c>
      <c r="D34" s="66" t="str">
        <f>IF('②接種記録入力ページ（和暦表記）'!F25="","",'②接種記録入力ページ（和暦表記）'!F25)</f>
        <v/>
      </c>
      <c r="E34" s="66" t="str">
        <f>IF('②接種記録入力ページ（和暦表記）'!G25="","",'②接種記録入力ページ（和暦表記）'!G25)</f>
        <v/>
      </c>
      <c r="F34" s="66" t="str">
        <f>IF('②接種記録入力ページ（和暦表記）'!H25="","",'②接種記録入力ページ（和暦表記）'!H25)</f>
        <v/>
      </c>
      <c r="G34" s="66" t="str">
        <f>IF('②接種記録入力ページ（和暦表記）'!I25="","",'②接種記録入力ページ（和暦表記）'!I25)</f>
        <v/>
      </c>
      <c r="H34" s="66" t="str">
        <f>IF('②接種記録入力ページ（和暦表記）'!J25="","",'②接種記録入力ページ（和暦表記）'!J25)</f>
        <v/>
      </c>
      <c r="I34" s="67">
        <f t="shared" si="1"/>
        <v>0</v>
      </c>
      <c r="J34" s="68"/>
    </row>
    <row r="35" spans="1:10" ht="36" customHeight="1" x14ac:dyDescent="0.4">
      <c r="A35" s="69" t="s">
        <v>76</v>
      </c>
      <c r="B35" s="65" t="s">
        <v>77</v>
      </c>
      <c r="C35" s="66" t="str">
        <f>IF('②接種記録入力ページ（和暦表記）'!E26="","",'②接種記録入力ページ（和暦表記）'!E26)</f>
        <v/>
      </c>
      <c r="D35" s="66" t="str">
        <f>IF('②接種記録入力ページ（和暦表記）'!F26="","",'②接種記録入力ページ（和暦表記）'!F26)</f>
        <v/>
      </c>
      <c r="E35" s="66" t="str">
        <f>IF('②接種記録入力ページ（和暦表記）'!G26="","",'②接種記録入力ページ（和暦表記）'!G26)</f>
        <v/>
      </c>
      <c r="F35" s="66" t="str">
        <f>IF('②接種記録入力ページ（和暦表記）'!H26="","",'②接種記録入力ページ（和暦表記）'!H26)</f>
        <v/>
      </c>
      <c r="G35" s="66" t="str">
        <f>IF('②接種記録入力ページ（和暦表記）'!I26="","",'②接種記録入力ページ（和暦表記）'!I26)</f>
        <v/>
      </c>
      <c r="H35" s="66" t="str">
        <f>IF('②接種記録入力ページ（和暦表記）'!J26="","",'②接種記録入力ページ（和暦表記）'!J26)</f>
        <v/>
      </c>
      <c r="I35" s="67">
        <f t="shared" si="1"/>
        <v>0</v>
      </c>
      <c r="J35" s="68"/>
    </row>
    <row r="36" spans="1:10" ht="36" customHeight="1" x14ac:dyDescent="0.4">
      <c r="A36" s="7"/>
      <c r="B36" s="122"/>
      <c r="C36" s="8"/>
      <c r="D36" s="8"/>
      <c r="E36" s="8"/>
      <c r="F36" s="8"/>
      <c r="G36" s="8"/>
      <c r="H36" s="8"/>
      <c r="I36" s="6"/>
    </row>
    <row r="37" spans="1:10" ht="124.5" customHeight="1" x14ac:dyDescent="0.4">
      <c r="A37" s="7"/>
      <c r="B37" s="184" t="s">
        <v>211</v>
      </c>
      <c r="C37" s="184"/>
      <c r="D37" s="184"/>
      <c r="E37" s="184"/>
      <c r="F37" s="184"/>
      <c r="G37" s="184"/>
      <c r="H37" s="184"/>
      <c r="I37" s="184"/>
      <c r="J37" s="184"/>
    </row>
    <row r="38" spans="1:10" ht="40.5" customHeight="1" x14ac:dyDescent="0.4">
      <c r="A38" s="3"/>
      <c r="B38" s="3"/>
      <c r="C38" s="3"/>
      <c r="D38" s="3"/>
      <c r="G38" s="10"/>
      <c r="J38"/>
    </row>
    <row r="39" spans="1:10" x14ac:dyDescent="0.4">
      <c r="A39" s="3"/>
    </row>
    <row r="40" spans="1:10" x14ac:dyDescent="0.4">
      <c r="A40" s="3"/>
    </row>
    <row r="41" spans="1:10" x14ac:dyDescent="0.4">
      <c r="A41" s="3"/>
    </row>
  </sheetData>
  <dataConsolidate link="1"/>
  <mergeCells count="1">
    <mergeCell ref="B37:J37"/>
  </mergeCells>
  <phoneticPr fontId="1"/>
  <dataValidations count="1">
    <dataValidation type="list" allowBlank="1" showInputMessage="1" showErrorMessage="1" sqref="B10" xr:uid="{EA731820-C513-4BD4-914E-C7584924218D}">
      <formula1>"M,F"</formula1>
    </dataValidation>
  </dataValidations>
  <printOptions horizontalCentered="1"/>
  <pageMargins left="0.25" right="0.25" top="0.75" bottom="0.75" header="0.3" footer="0.3"/>
  <pageSetup paperSize="9" scale="47"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02F3402A984E9429810D83CE060AA19" ma:contentTypeVersion="8" ma:contentTypeDescription="新しいドキュメントを作成します。" ma:contentTypeScope="" ma:versionID="d5aa63ec4d67198e6fd2487977122cc6">
  <xsd:schema xmlns:xsd="http://www.w3.org/2001/XMLSchema" xmlns:xs="http://www.w3.org/2001/XMLSchema" xmlns:p="http://schemas.microsoft.com/office/2006/metadata/properties" xmlns:ns3="5f1f740e-4313-44b2-a373-feb73ab4ad46" targetNamespace="http://schemas.microsoft.com/office/2006/metadata/properties" ma:root="true" ma:fieldsID="1a02675a12d987505bc907d7d2dd8a04" ns3:_="">
    <xsd:import namespace="5f1f740e-4313-44b2-a373-feb73ab4ad4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1f740e-4313-44b2-a373-feb73ab4ad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B U D A A B Q S w M E F A A C A A g A y 7 l b V S / Y x i q l A A A A 9 g A A A B I A H A B D b 2 5 m a W c v U G F j a 2 F n Z S 5 4 b W w g o h g A K K A U A A A A A A A A A A A A A A A A A A A A A A A A A A A A h Y + x D o I w G I R f h X S n L W V R 8 l M G N y M J i Y l x b U q F K h R D i + X d H H w k X 0 G M o m 6 O d / d d c n e / 3 i A b 2 y a 4 q N 7 q z q Q o w h Q F y s i u 1 K Z K 0 e A O 4 Q J l H A o h T 6 J S w Q Q b m 4 x W p 6 h 2 7 p w Q 4 r 3 H P s Z d X x F G a U T 2 + W Y r a 9 W K U B v r h J E K f V r l / x b i s H u N 4 Q x H d I l j y j A F M p u Q a / M F 2 L T 3 m f 6 Y s B o a N / S K H 0 W 4 L o D M E s j 7 A 3 8 A U E s D B B Q A A g A I A M u 5 W 1 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L u V t V K I p H u A 4 A A A A R A A A A E w A c A E Z v c m 1 1 b G F z L 1 N l Y 3 R p b 2 4 x L m 0 g o h g A K K A U A A A A A A A A A A A A A A A A A A A A A A A A A A A A K 0 5 N L s n M z 1 M I h t C G 1 g B Q S w E C L Q A U A A I A C A D L u V t V L 9 j G K q U A A A D 2 A A A A E g A A A A A A A A A A A A A A A A A A A A A A Q 2 9 u Z m l n L 1 B h Y 2 t h Z 2 U u e G 1 s U E s B A i 0 A F A A C A A g A y 7 l b V Q / K 6 a u k A A A A 6 Q A A A B M A A A A A A A A A A A A A A A A A 8 Q A A A F t D b 2 5 0 Z W 5 0 X 1 R 5 c G V z X S 5 4 b W x Q S w E C L Q A U A A I A C A D L u V t V 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r W p d f m y 6 7 U O a L X a c w c j o m Q A A A A A C A A A A A A A Q Z g A A A A E A A C A A A A C Q 1 v p v b I T C l 5 C p e z Y G n Z c 4 d g j n C 5 4 W Y Y E m B l c i O Q E 5 / A A A A A A O g A A A A A I A A C A A A A A + j V u H a T z L U l c P / E T 3 d G + d r T m 9 7 4 c Q P f c 3 u Z W n O H v J q V A A A A D n 1 T k O A C x Q M r w R z n M g x z U C U d 2 r 6 i A Q T D n t q t Y 5 W e c Q K q O S N o r d J E L 5 I O n t 6 1 h r e d J z S 1 7 J 7 E p g X w H k Q r 7 x 0 3 k t I 7 6 E x F s m U C 3 S d p C 3 4 7 1 i R U A A A A B o Q T I E W f 6 A J Q o x 1 N 9 b i C L j 3 9 i k E t J 1 K / M t t + x p 8 M U c b 1 T C b x I U t 9 K X V 3 A U h x r V P W U A 4 G Z G k M e M V F P y c o P s m 9 b 4 < / D a t a M a s h u p > 
</file>

<file path=customXml/itemProps1.xml><?xml version="1.0" encoding="utf-8"?>
<ds:datastoreItem xmlns:ds="http://schemas.openxmlformats.org/officeDocument/2006/customXml" ds:itemID="{463015F9-199C-4A87-9895-CA6EF4532168}">
  <ds:schemaRefs>
    <ds:schemaRef ds:uri="http://schemas.microsoft.com/office/2006/documentManagement/types"/>
    <ds:schemaRef ds:uri="http://www.w3.org/XML/1998/namespace"/>
    <ds:schemaRef ds:uri="http://schemas.openxmlformats.org/package/2006/metadata/core-properties"/>
    <ds:schemaRef ds:uri="http://purl.org/dc/terms/"/>
    <ds:schemaRef ds:uri="http://schemas.microsoft.com/office/infopath/2007/PartnerControls"/>
    <ds:schemaRef ds:uri="http://purl.org/dc/dcmitype/"/>
    <ds:schemaRef ds:uri="5f1f740e-4313-44b2-a373-feb73ab4ad46"/>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33E2BA9D-8418-4AE2-A69E-11EEA7C497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1f740e-4313-44b2-a373-feb73ab4ad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E227D67-B1F4-4375-9A8D-29C0420631A5}">
  <ds:schemaRefs>
    <ds:schemaRef ds:uri="http://schemas.microsoft.com/sharepoint/v3/contenttype/forms"/>
  </ds:schemaRefs>
</ds:datastoreItem>
</file>

<file path=customXml/itemProps4.xml><?xml version="1.0" encoding="utf-8"?>
<ds:datastoreItem xmlns:ds="http://schemas.openxmlformats.org/officeDocument/2006/customXml" ds:itemID="{FDC74E22-6711-4968-BED7-C558A7F3E40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①入力の流れ・基本情報</vt:lpstr>
      <vt:lpstr>②接種記録入力ページ（和暦表記）</vt:lpstr>
      <vt:lpstr>③接種記録（西暦表記）</vt:lpstr>
      <vt:lpstr>④当院英文証明書</vt:lpstr>
      <vt:lpstr>⑤接種記録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小田健司</dc:creator>
  <cp:lastModifiedBy>clinic odanaika</cp:lastModifiedBy>
  <cp:lastPrinted>2024-03-07T02:23:46Z</cp:lastPrinted>
  <dcterms:created xsi:type="dcterms:W3CDTF">2022-10-19T11:23:01Z</dcterms:created>
  <dcterms:modified xsi:type="dcterms:W3CDTF">2024-03-29T00:20:18Z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0x010100602F3402A984E9429810D83CE060AA19</vt:lpwstr>
  </property>
  <property fmtid="{D5CDD505-2E9C-101B-9397-08002B2CF9AE}" pid="3" name="_NewReviewCycle">
    <vt:lpwstr/>
  </property>
</Properties>
</file>